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<sst xmlns="http://schemas.openxmlformats.org/spreadsheetml/2006/main" count="2761" uniqueCount="762">
  <si>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</si>
  <si>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</si>
  <si>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</si>
  <si>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</si>
  <si>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</si>
  <si>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</si>
  <si>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</si>
  <si>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</si>
  <si>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</si>
  <si>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</si>
  <si>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</si>
  <si>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</si>
  <si>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</si>
  <si>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</si>
  <si>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</si>
  <si>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</si>
  <si>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</si>
  <si>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</si>
  <si>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</si>
  <si>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</si>
  <si>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</si>
  <si>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</si>
  <si>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</si>
  <si>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</si>
  <si>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</si>
  <si>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</si>
  <si>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</si>
  <si>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</si>
  <si>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</si>
  <si>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</si>
  <si>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</si>
  <si>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</si>
  <si>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</si>
  <si>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</si>
  <si>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</si>
  <si>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</si>
  <si>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</si>
  <si>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</si>
  <si>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</si>
  <si>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</si>
  <si>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</si>
  <si>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</si>
  <si>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</si>
  <si>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</si>
  <si>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</si>
  <si>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</si>
  <si>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</si>
  <si>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</si>
  <si>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</si>
  <si>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</si>
  <si>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</si>
  <si>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</si>
  <si>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</si>
  <si>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</si>
  <si>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</si>
  <si>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</si>
  <si>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</si>
  <si>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</si>
  <si>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</si>
  <si>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</si>
  <si>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</si>
  <si>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</si>
  <si>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</si>
  <si>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</si>
  <si>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</si>
  <si>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</si>
  <si>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</si>
  <si>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</si>
  <si>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</si>
  <si>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</si>
  <si>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</si>
  <si>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</si>
  <si>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</si>
  <si>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</si>
  <si>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</si>
  <si>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</si>
  <si>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</si>
  <si>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</si>
  <si>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</si>
  <si>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</si>
  <si>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</si>
  <si>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</si>
  <si>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</si>
  <si>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</si>
  <si>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</si>
  <si>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</si>
  <si>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</si>
  <si>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</si>
  <si>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</si>
  <si>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</si>
  <si>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</si>
  <si>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</si>
  <si>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</si>
  <si>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</si>
  <si>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</si>
  <si>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</si>
  <si>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</si>
  <si>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</si>
  <si>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</si>
  <si>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</si>
  <si>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</si>
  <si>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</si>
  <si>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</si>
  <si>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</si>
  <si>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</si>
  <si>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</si>
  <si>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</si>
  <si>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</si>
  <si>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</si>
  <si>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</si>
  <si>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</si>
  <si>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</si>
  <si>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</si>
  <si>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</si>
  <si>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</si>
  <si>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</si>
  <si>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</si>
  <si>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</si>
  <si>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</si>
  <si>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</si>
  <si>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</si>
  <si>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</si>
  <si>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</si>
  <si>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</si>
  <si>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</si>
  <si>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</si>
  <si>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</si>
  <si>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</si>
  <si>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</si>
  <si>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</si>
  <si>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</si>
  <si>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</si>
  <si>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</si>
  <si>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</si>
  <si>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</si>
  <si>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</si>
  <si>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</si>
  <si>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</si>
  <si>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</si>
  <si>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</si>
  <si>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</si>
  <si>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</si>
  <si>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</si>
  <si>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</si>
  <si>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</si>
  <si>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</si>
  <si>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</si>
  <si>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</si>
  <si>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</si>
  <si>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</si>
  <si>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</si>
  <si>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</si>
  <si>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</si>
  <si>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</si>
  <si>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</si>
  <si>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</si>
  <si>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</si>
  <si>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</si>
  <si>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</si>
  <si>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</si>
  <si>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</si>
  <si>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</si>
  <si>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</si>
  <si>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</si>
  <si>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</si>
  <si>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</si>
  <si>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</si>
  <si>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</si>
  <si>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</si>
  <si>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</si>
  <si>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</si>
  <si>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</si>
  <si>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</si>
  <si>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</si>
  <si>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</si>
  <si>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</si>
  <si>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</si>
  <si>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</si>
  <si>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</si>
  <si>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</si>
  <si>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</si>
  <si>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</si>
  <si>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</si>
  <si>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</si>
  <si>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</si>
  <si>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</si>
  <si>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</si>
  <si>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</si>
  <si>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</si>
  <si>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</si>
  <si>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</si>
  <si>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</si>
  <si>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</si>
  <si>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</si>
  <si>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</si>
  <si>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</si>
  <si>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</si>
  <si>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</si>
  <si>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</si>
  <si>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</si>
  <si>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</si>
  <si>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PR/SC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</si>
  <si>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</si>
  <si>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</si>
  <si>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</si>
  <si>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</si>
  <si>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</si>
  <si>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</si>
  <si>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</si>
  <si>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</si>
  <si>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</si>
  <si>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</si>
  <si>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</si>
  <si>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</si>
  <si>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</si>
  <si>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</si>
  <si>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</si>
  <si>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</si>
  <si>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</si>
  <si>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</si>
  <si>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</si>
  <si>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</si>
  <si>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</si>
  <si>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</si>
  <si>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</si>
  <si>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</si>
  <si>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</si>
  <si>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</si>
  <si>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</si>
  <si>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</si>
  <si>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</si>
  <si>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</si>
  <si>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</si>
  <si>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</si>
  <si>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</si>
  <si>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</si>
  <si>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</si>
  <si>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</si>
  <si>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</si>
  <si>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</si>
  <si>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</si>
  <si>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</si>
  <si>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</si>
  <si>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</si>
  <si>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</si>
  <si>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</si>
  <si>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</si>
  <si>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</si>
  <si>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</si>
  <si>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</si>
  <si>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</si>
  <si>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</si>
  <si>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</si>
  <si>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</si>
  <si>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</si>
  <si>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</si>
  <si>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</si>
  <si>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</si>
  <si>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</si>
  <si>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</si>
  <si>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</si>
  <si>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</si>
  <si>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</si>
  <si>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</si>
  <si>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</si>
  <si>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</si>
  <si>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</si>
  <si>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</si>
  <si>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</si>
  <si>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</si>
  <si>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</si>
  <si>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</si>
  <si>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</si>
  <si>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</si>
  <si>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</si>
  <si>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</si>
  <si>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</si>
  <si>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</si>
  <si>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</si>
  <si>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</si>
  <si>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</si>
  <si>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</si>
  <si>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</si>
  <si>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</si>
  <si>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</si>
  <si>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</si>
  <si>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</si>
  <si>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</si>
  <si>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</si>
  <si>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</si>
  <si>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</si>
  <si>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</si>
  <si>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</si>
  <si>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</si>
  <si>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</si>
  <si>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</si>
  <si>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</si>
  <si>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</si>
  <si>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</si>
  <si>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</si>
  <si>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</si>
  <si>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</si>
  <si>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</si>
  <si>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</si>
  <si>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</si>
  <si>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</si>
  <si>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</si>
  <si>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</si>
  <si>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</si>
  <si>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</si>
  <si>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</si>
  <si>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</si>
  <si>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</si>
  <si>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</si>
  <si>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</si>
  <si>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</si>
  <si>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</si>
  <si>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</si>
  <si>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</si>
  <si>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</si>
  <si>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</si>
  <si>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</si>
  <si>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</si>
  <si>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</si>
  <si>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</si>
  <si>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</si>
  <si>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</si>
  <si>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</si>
  <si>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</si>
  <si>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</si>
  <si>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</si>
  <si>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</si>
  <si>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</si>
  <si>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</si>
  <si>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</si>
  <si>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</si>
  <si>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</si>
  <si>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</si>
  <si>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</si>
  <si>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</si>
  <si>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</si>
  <si>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</si>
  <si>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</si>
  <si>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</si>
  <si>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</si>
  <si>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</si>
  <si>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</si>
  <si>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</si>
  <si>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</si>
  <si>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</si>
  <si>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</si>
  <si>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</si>
  <si>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</si>
  <si>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</si>
  <si>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</si>
  <si>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</si>
  <si>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</si>
  <si>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</si>
  <si>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</si>
  <si>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</si>
  <si>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</si>
  <si>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</si>
  <si>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</si>
  <si>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</si>
  <si>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</si>
  <si>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</si>
  <si>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</si>
  <si>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</si>
  <si>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</si>
  <si>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</si>
  <si>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</si>
  <si>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</si>
  <si>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</si>
  <si>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</si>
  <si>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</si>
  <si>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</si>
  <si>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</si>
  <si>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</si>
  <si>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</si>
  <si>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</si>
  <si>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</si>
  <si>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</si>
  <si>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</si>
  <si>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</si>
  <si>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</si>
  <si>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</si>
  <si>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</si>
  <si>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</si>
  <si>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</si>
  <si>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</si>
  <si>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</si>
  <si>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</si>
  <si>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</si>
  <si>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PR/RS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</si>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</sst>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66675</xdr:rowOff>
    </xdr:from>
    <xdr:to>
      <xdr:col>9</xdr:col>
      <xdr:colOff>695325</xdr:colOff>
      <xdr:row>4</xdr:row>
      <xdr:rowOff>304800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85725</xdr:rowOff>
    </xdr:from>
    <xdr:to>
      <xdr:col>9</xdr:col>
      <xdr:colOff>733425</xdr:colOff>
      <xdr:row>86</xdr:row>
      <xdr:rowOff>295275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097750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276225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0871775"/>
          <a:ext cx="1104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295275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350192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304800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34568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123825</xdr:rowOff>
    </xdr:from>
    <xdr:to>
      <xdr:col>9</xdr:col>
      <xdr:colOff>657225</xdr:colOff>
      <xdr:row>391</xdr:row>
      <xdr:rowOff>314325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12617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314325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1642525"/>
          <a:ext cx="1114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304800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32439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1847850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382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">
      <selection activeCell="H379" sqref="H379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2.5">
      <c r="A1" s="10">
        <v>41479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2.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2.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2.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35</v>
      </c>
      <c r="G8" s="64">
        <v>35</v>
      </c>
      <c r="H8" s="63">
        <v>38</v>
      </c>
      <c r="I8" s="65"/>
      <c r="J8" s="66" t="s">
        <v>17</v>
      </c>
      <c r="K8" s="67">
        <f>IF(M8=0,"-",G8*100/M8-100)</f>
        <v>0</v>
      </c>
      <c r="L8" s="63">
        <v>35</v>
      </c>
      <c r="M8" s="64">
        <v>35</v>
      </c>
      <c r="N8" s="63">
        <v>38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EST</v>
      </c>
      <c r="F9" s="63">
        <v>52</v>
      </c>
      <c r="G9" s="64">
        <v>55</v>
      </c>
      <c r="H9" s="63">
        <v>60</v>
      </c>
      <c r="I9" s="65"/>
      <c r="J9" s="66" t="s">
        <v>20</v>
      </c>
      <c r="K9" s="67">
        <f>IF(M9=0,"-",G9*100/M9-100)</f>
        <v>0</v>
      </c>
      <c r="L9" s="63">
        <v>52</v>
      </c>
      <c r="M9" s="64">
        <v>55</v>
      </c>
      <c r="N9" s="63">
        <v>60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30</v>
      </c>
      <c r="G10" s="64">
        <v>32</v>
      </c>
      <c r="H10" s="63">
        <v>35</v>
      </c>
      <c r="I10" s="65"/>
      <c r="J10" s="66" t="s">
        <v>17</v>
      </c>
      <c r="K10" s="67">
        <f>IF(M10=0,"-",G10*100/M10-100)</f>
        <v>0</v>
      </c>
      <c r="L10" s="63">
        <v>30</v>
      </c>
      <c r="M10" s="64">
        <v>32</v>
      </c>
      <c r="N10" s="63">
        <v>35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EST</v>
      </c>
      <c r="F11" s="63">
        <v>52</v>
      </c>
      <c r="G11" s="64">
        <v>55</v>
      </c>
      <c r="H11" s="63">
        <v>60</v>
      </c>
      <c r="I11" s="65"/>
      <c r="J11" s="66" t="s">
        <v>17</v>
      </c>
      <c r="K11" s="67">
        <f>IF(M11=0,"-",G11*100/M11-100)</f>
        <v>0</v>
      </c>
      <c r="L11" s="63">
        <v>52</v>
      </c>
      <c r="M11" s="64">
        <v>55</v>
      </c>
      <c r="N11" s="63">
        <v>60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>IF(M12=0,"-",G12*100/M12-100)</f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>IF(F13&lt;&gt;"#REF!#REF!","*",IF(G13&lt;&gt;L13,"*",IF(H13&lt;&gt;M13,"*")))</f>
        <v>*</v>
      </c>
      <c r="E13" s="62" t="str">
        <f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>IF(M13=0,"-",G13*100/M13-100)</f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>IF(F14&lt;&gt;"#REF!#REF!","*",IF(G14&lt;&gt;L14,"*",IF(H14&lt;&gt;M14,"*")))</f>
        <v>*</v>
      </c>
      <c r="E14" s="62" t="str">
        <f>IF(G14=0,"AUS",IF(I14=1,"ENT",IF(G14&lt;M14,"FRA",IF(G14&gt;M14,"FIR",IF(G14=M14,"EST")))))</f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>IF(M14=0,"-",G14*100/M14-100)</f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>IF(F15&lt;&gt;"#REF!#REF!","*",IF(G15&lt;&gt;L15,"*",IF(H15&lt;&gt;M15,"*")))</f>
        <v>*</v>
      </c>
      <c r="E15" s="62" t="str">
        <f>IF(G15=0,"AUS",IF(I15=1,"ENT",IF(G15&lt;M15,"FRA",IF(G15&gt;M15,"FIR",IF(G15=M15,"EST")))))</f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>IF(M15=0,"-",G15*100/M15-100)</f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>IF(F16&lt;&gt;"#REF!#REF!","*",IF(G16&lt;&gt;L16,"*",IF(H16&lt;&gt;M16,"*")))</f>
        <v>*</v>
      </c>
      <c r="E16" s="62" t="str">
        <f>IF(G16=0,"AUS",IF(I16=1,"ENT",IF(G16&lt;M16,"FRA",IF(G16&gt;M16,"FIR",IF(G16=M16,"EST")))))</f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>IF(M16=0,"-",G16*100/M16-100)</f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>IF(F17&lt;&gt;"#REF!#REF!","*",IF(G17&lt;&gt;L17,"*",IF(H17&lt;&gt;M17,"*")))</f>
        <v>*</v>
      </c>
      <c r="E17" s="62" t="str">
        <f>IF(G17=0,"AUS",IF(I17=1,"ENT",IF(G17&lt;M17,"FRA",IF(G17&gt;M17,"FIR",IF(G17=M17,"EST")))))</f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>IF(M17=0,"-",G17*100/M17-100)</f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>IF(F18&lt;&gt;"#REF!#REF!","*",IF(G18&lt;&gt;L18,"*",IF(H18&lt;&gt;M18,"*")))</f>
        <v>*</v>
      </c>
      <c r="E18" s="62" t="str">
        <f>IF(G18=0,"AUS",IF(I18=1,"ENT",IF(G18&lt;M18,"FRA",IF(G18&gt;M18,"FIR",IF(G18=M18,"EST")))))</f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>IF(M18=0,"-",G18*100/M18-100)</f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>IF(M19=0,"-",G19*100/M19-100)</f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>IF(M23=0,"-",G23*100/M23-100)</f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80</v>
      </c>
      <c r="H24" s="63">
        <v>80</v>
      </c>
      <c r="I24" s="73"/>
      <c r="J24" s="66" t="s">
        <v>42</v>
      </c>
      <c r="K24" s="67">
        <f>IF(M24=0,"-",G24*100/M24-100)</f>
        <v>0</v>
      </c>
      <c r="L24" s="63">
        <v>75</v>
      </c>
      <c r="M24" s="64">
        <v>80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>IF(M25=0,"-",G25*100/M25-100)</f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EST</v>
      </c>
      <c r="F26" s="63">
        <v>18</v>
      </c>
      <c r="G26" s="64">
        <v>18</v>
      </c>
      <c r="H26" s="63" t="s">
        <v>31</v>
      </c>
      <c r="I26" s="65"/>
      <c r="J26" s="66" t="s">
        <v>46</v>
      </c>
      <c r="K26" s="67">
        <f>IF(M26=0,"-",G26*100/M26-100)</f>
        <v>0</v>
      </c>
      <c r="L26" s="63">
        <v>18</v>
      </c>
      <c r="M26" s="64">
        <v>18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EST</v>
      </c>
      <c r="F27" s="63">
        <v>15</v>
      </c>
      <c r="G27" s="64">
        <v>15</v>
      </c>
      <c r="H27" s="63">
        <v>17</v>
      </c>
      <c r="I27" s="65"/>
      <c r="J27" s="66" t="s">
        <v>46</v>
      </c>
      <c r="K27" s="67">
        <f>IF(M27=0,"-",G27*100/M27-100)</f>
        <v>0</v>
      </c>
      <c r="L27" s="63">
        <v>15</v>
      </c>
      <c r="M27" s="64">
        <v>15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EST</v>
      </c>
      <c r="F28" s="63">
        <v>32</v>
      </c>
      <c r="G28" s="64">
        <v>35</v>
      </c>
      <c r="H28" s="63">
        <v>38</v>
      </c>
      <c r="I28" s="73"/>
      <c r="J28" s="66" t="s">
        <v>49</v>
      </c>
      <c r="K28" s="67">
        <f>IF(M28=0,"-",G28*100/M28-100)</f>
        <v>0</v>
      </c>
      <c r="L28" s="63">
        <v>32</v>
      </c>
      <c r="M28" s="64">
        <v>35</v>
      </c>
      <c r="N28" s="63">
        <v>38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>IF(M29=0,"-",G29*100/M29-100)</f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>IF(M30=0,"-",G30*100/M30-100)</f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>IF(M31=0,"-",G31*100/M31-100)</f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>IF(F32&lt;&gt;"#REF!#REF!","*",IF(G32&lt;&gt;L32,"*",IF(H32&lt;&gt;M32,"*")))</f>
        <v>*</v>
      </c>
      <c r="E32" s="62" t="str">
        <f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>IF(M32=0,"-",G32*100/M32-100)</f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>IF(F33&lt;&gt;"#REF!#REF!","*",IF(G33&lt;&gt;L33,"*",IF(H33&lt;&gt;M33,"*")))</f>
        <v>*</v>
      </c>
      <c r="E33" s="62" t="str">
        <f>IF(G33=0,"AUS",IF(I33=1,"ENT",IF(G33&lt;M33,"FRA",IF(G33&gt;M33,"FIR",IF(G33=M33,"EST")))))</f>
        <v>EST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>IF(M33=0,"-",G33*100/M33-100)</f>
        <v>0</v>
      </c>
      <c r="L33" s="63">
        <v>60</v>
      </c>
      <c r="M33" s="64">
        <v>65</v>
      </c>
      <c r="N33" s="63">
        <v>65</v>
      </c>
    </row>
    <row r="34" spans="1:14" ht="22.5">
      <c r="A34" s="58" t="s">
        <v>58</v>
      </c>
      <c r="B34" s="59"/>
      <c r="C34" s="60" t="s">
        <v>37</v>
      </c>
      <c r="D34" s="61" t="str">
        <f>IF(F34&lt;&gt;"#REF!#REF!","*",IF(G34&lt;&gt;L34,"*",IF(H34&lt;&gt;M34,"*")))</f>
        <v>*</v>
      </c>
      <c r="E34" s="62" t="str">
        <f>IF(G34=0,"AUS",IF(I34=1,"ENT",IF(G34&lt;M34,"FRA",IF(G34&gt;M34,"FIR",IF(G34=M34,"EST")))))</f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>IF(F35&lt;&gt;"#REF!#REF!","*",IF(G35&lt;&gt;L35,"*",IF(H35&lt;&gt;M35,"*")))</f>
        <v>*</v>
      </c>
      <c r="E35" s="62" t="str">
        <f>IF(G35=0,"AUS",IF(I35=1,"ENT",IF(G35&lt;M35,"FRA",IF(G35&gt;M35,"FIR",IF(G35=M35,"EST")))))</f>
        <v>EST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>IF(M35=0,"-",G35*100/M35-100)</f>
        <v>0</v>
      </c>
      <c r="L35" s="63">
        <v>30</v>
      </c>
      <c r="M35" s="64">
        <v>32</v>
      </c>
      <c r="N35" s="63">
        <v>35</v>
      </c>
    </row>
    <row r="36" spans="1:14" ht="23.25">
      <c r="A36" s="58" t="s">
        <v>59</v>
      </c>
      <c r="B36" s="59"/>
      <c r="C36" s="60" t="s">
        <v>37</v>
      </c>
      <c r="D36" s="61" t="str">
        <f>IF(F36&lt;&gt;"#REF!#REF!","*",IF(G36&lt;&gt;L36,"*",IF(H36&lt;&gt;M36,"*")))</f>
        <v>*</v>
      </c>
      <c r="E36" s="62" t="str">
        <f>IF(G36=0,"AUS",IF(I36=1,"ENT",IF(G36&lt;M36,"FRA",IF(G36&gt;M36,"FIR",IF(G36=M36,"EST")))))</f>
        <v>EST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>IF(M36=0,"-",G36*100/M36-100)</f>
        <v>0</v>
      </c>
      <c r="L36" s="63">
        <v>50</v>
      </c>
      <c r="M36" s="64">
        <v>55</v>
      </c>
      <c r="N36" s="63">
        <v>55</v>
      </c>
    </row>
    <row r="37" spans="1:14" ht="23.25">
      <c r="A37" s="58" t="s">
        <v>60</v>
      </c>
      <c r="B37" s="59"/>
      <c r="C37" s="60" t="s">
        <v>36</v>
      </c>
      <c r="D37" s="61" t="str">
        <f>IF(F37&lt;&gt;"#REF!#REF!","*",IF(G37&lt;&gt;L37,"*",IF(H37&lt;&gt;M37,"*")))</f>
        <v>*</v>
      </c>
      <c r="E37" s="62" t="str">
        <f>IF(G37=0,"AUS",IF(I37=1,"ENT",IF(G37&lt;M37,"FRA",IF(G37&gt;M37,"FIR",IF(G37=M37,"EST")))))</f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>IF(M37=0,"-",G37*100/M37-100)</f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>IF(M38=0,"-",G38*100/M38-100)</f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EST</v>
      </c>
      <c r="F39" s="63">
        <v>55</v>
      </c>
      <c r="G39" s="64">
        <v>55</v>
      </c>
      <c r="H39" s="63">
        <v>58</v>
      </c>
      <c r="I39" s="65"/>
      <c r="J39" s="66" t="s">
        <v>65</v>
      </c>
      <c r="K39" s="67">
        <f>IF(M39=0,"-",G39*100/M39-100)</f>
        <v>0</v>
      </c>
      <c r="L39" s="63">
        <v>55</v>
      </c>
      <c r="M39" s="64">
        <v>55</v>
      </c>
      <c r="N39" s="63">
        <v>58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>IF(M40=0,"-",G40*100/M40-100)</f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>IF(M41=0,"-",G41*100/M41-100)</f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>IF(F42&lt;&gt;"#REF!#REF!","*",IF(G42&lt;&gt;L42,"*",IF(H42&lt;&gt;M42,"*")))</f>
        <v>*</v>
      </c>
      <c r="E42" s="62" t="str">
        <f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>IF(M42=0,"-",G42*100/M42-100)</f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>IF(F43&lt;&gt;"#REF!#REF!","*",IF(G43&lt;&gt;L43,"*",IF(H43&lt;&gt;M43,"*")))</f>
        <v>*</v>
      </c>
      <c r="E43" s="62" t="str">
        <f>IF(G43=0,"AUS",IF(I43=1,"ENT",IF(G43&lt;M43,"FRA",IF(G43&gt;M43,"FIR",IF(G43=M43,"EST")))))</f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>IF(M43=0,"-",G43*100/M43-100)</f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>IF(F44&lt;&gt;"#REF!#REF!","*",IF(G44&lt;&gt;L44,"*",IF(H44&lt;&gt;M44,"*")))</f>
        <v>*</v>
      </c>
      <c r="E44" s="62" t="str">
        <f>IF(G44=0,"AUS",IF(I44=1,"ENT",IF(G44&lt;M44,"FRA",IF(G44&gt;M44,"FIR",IF(G44=M44,"EST")))))</f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>IF(M44=0,"-",G44*100/M44-100)</f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>IF(F45&lt;&gt;"#REF!#REF!","*",IF(G45&lt;&gt;L45,"*",IF(H45&lt;&gt;M45,"*")))</f>
        <v>*</v>
      </c>
      <c r="E45" s="62" t="str">
        <f>IF(G45=0,"AUS",IF(I45=1,"ENT",IF(G45&lt;M45,"FRA",IF(G45&gt;M45,"FIR",IF(G45=M45,"EST")))))</f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>IF(M45=0,"-",G45*100/M45-100)</f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>IF(F46&lt;&gt;"#REF!#REF!","*",IF(G46&lt;&gt;L46,"*",IF(H46&lt;&gt;M46,"*")))</f>
        <v>*</v>
      </c>
      <c r="E46" s="62" t="str">
        <f>IF(G46=0,"AUS",IF(I46=1,"ENT",IF(G46&lt;M46,"FRA",IF(G46&gt;M46,"FIR",IF(G46=M46,"EST")))))</f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>IF(M46=0,"-",G46*100/M46-100)</f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>IF(F47&lt;&gt;"#REF!#REF!","*",IF(G47&lt;&gt;L47,"*",IF(H47&lt;&gt;M47,"*")))</f>
        <v>*</v>
      </c>
      <c r="E47" s="62" t="str">
        <f>IF(G47=0,"AUS",IF(I47=1,"ENT",IF(G47&lt;M47,"FRA",IF(G47&gt;M47,"FIR",IF(G47=M47,"EST")))))</f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>IF(M47=0,"-",G47*100/M47-100)</f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>IF(F48&lt;&gt;"#REF!#REF!","*",IF(G48&lt;&gt;L48,"*",IF(H48&lt;&gt;M48,"*")))</f>
        <v>*</v>
      </c>
      <c r="E48" s="62" t="str">
        <f>IF(G48=0,"AUS",IF(I48=1,"ENT",IF(G48&lt;M48,"FRA",IF(G48&gt;M48,"FIR",IF(G48=M48,"EST")))))</f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>IF(M48=0,"-",G48*100/M48-100)</f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>IF(F49&lt;&gt;"#REF!#REF!","*",IF(G49&lt;&gt;L49,"*",IF(H49&lt;&gt;M49,"*")))</f>
        <v>*</v>
      </c>
      <c r="E49" s="62" t="str">
        <f>IF(G49=0,"AUS",IF(I49=1,"ENT",IF(G49&lt;M49,"FRA",IF(G49&gt;M49,"FIR",IF(G49=M49,"EST")))))</f>
        <v>EST</v>
      </c>
      <c r="F49" s="63">
        <v>35</v>
      </c>
      <c r="G49" s="64">
        <v>35</v>
      </c>
      <c r="H49" s="63">
        <v>40</v>
      </c>
      <c r="I49" s="65"/>
      <c r="J49" s="66" t="s">
        <v>54</v>
      </c>
      <c r="K49" s="67">
        <f>IF(M49=0,"-",G49*100/M49-100)</f>
        <v>0</v>
      </c>
      <c r="L49" s="63">
        <v>35</v>
      </c>
      <c r="M49" s="64">
        <v>35</v>
      </c>
      <c r="N49" s="63">
        <v>40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>IF(M50=0,"-",G50*100/M50-100)</f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>IF(F51&lt;&gt;"#REF!#REF!","*",IF(G51&lt;&gt;L51,"*",IF(H51&lt;&gt;M51,"*")))</f>
        <v>*</v>
      </c>
      <c r="E51" s="62" t="str">
        <f>IF(G51=0,"AUS",IF(I51=1,"ENT",IF(G51&lt;M51,"FRA",IF(G51&gt;M51,"FIR",IF(G51=M51,"EST")))))</f>
        <v>EST</v>
      </c>
      <c r="F51" s="63">
        <v>38</v>
      </c>
      <c r="G51" s="64">
        <v>40</v>
      </c>
      <c r="H51" s="63">
        <v>40</v>
      </c>
      <c r="I51" s="65"/>
      <c r="J51" s="66" t="s">
        <v>17</v>
      </c>
      <c r="K51" s="67">
        <f>IF(M51=0,"-",G51*100/M51-100)</f>
        <v>0</v>
      </c>
      <c r="L51" s="63">
        <v>38</v>
      </c>
      <c r="M51" s="64">
        <v>40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>IF(F52&lt;&gt;"#REF!#REF!","*",IF(G52&lt;&gt;L52,"*",IF(H52&lt;&gt;M52,"*")))</f>
        <v>*</v>
      </c>
      <c r="E52" s="62" t="str">
        <f>IF(G52=0,"AUS",IF(I52=1,"ENT",IF(G52&lt;M52,"FRA",IF(G52&gt;M52,"FIR",IF(G52=M52,"EST")))))</f>
        <v>EST</v>
      </c>
      <c r="F52" s="63">
        <v>35</v>
      </c>
      <c r="G52" s="64">
        <v>38</v>
      </c>
      <c r="H52" s="63">
        <v>38</v>
      </c>
      <c r="I52" s="65"/>
      <c r="J52" s="66" t="s">
        <v>17</v>
      </c>
      <c r="K52" s="67">
        <f>IF(M52=0,"-",G52*100/M52-100)</f>
        <v>0</v>
      </c>
      <c r="L52" s="63">
        <v>35</v>
      </c>
      <c r="M52" s="64">
        <v>38</v>
      </c>
      <c r="N52" s="63">
        <v>38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>IF(F53&lt;&gt;"#REF!#REF!","*",IF(G53&lt;&gt;L53,"*",IF(H53&lt;&gt;M53,"*")))</f>
        <v>*</v>
      </c>
      <c r="E53" s="62" t="str">
        <f>IF(G53=0,"AUS",IF(I53=1,"ENT",IF(G53&lt;M53,"FRA",IF(G53&gt;M53,"FIR",IF(G53=M53,"EST")))))</f>
        <v>EST</v>
      </c>
      <c r="F53" s="63">
        <v>25</v>
      </c>
      <c r="G53" s="64">
        <v>28</v>
      </c>
      <c r="H53" s="63">
        <v>28</v>
      </c>
      <c r="I53" s="73"/>
      <c r="J53" s="66" t="s">
        <v>17</v>
      </c>
      <c r="K53" s="67">
        <f>IF(M53=0,"-",G53*100/M53-100)</f>
        <v>0</v>
      </c>
      <c r="L53" s="63">
        <v>25</v>
      </c>
      <c r="M53" s="64">
        <v>28</v>
      </c>
      <c r="N53" s="63">
        <v>28</v>
      </c>
    </row>
    <row r="54" spans="1:14" ht="23.25">
      <c r="A54" s="58" t="s">
        <v>77</v>
      </c>
      <c r="B54" s="59"/>
      <c r="C54" s="60" t="s">
        <v>70</v>
      </c>
      <c r="D54" s="61" t="str">
        <f>IF(F54&lt;&gt;"#REF!#REF!","*",IF(G54&lt;&gt;L54,"*",IF(H54&lt;&gt;M54,"*")))</f>
        <v>*</v>
      </c>
      <c r="E54" s="62" t="str">
        <f>IF(G54=0,"AUS",IF(I54=1,"ENT",IF(G54&lt;M54,"FRA",IF(G54&gt;M54,"FIR",IF(G54=M54,"EST")))))</f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>IF(M54=0,"-",G54*100/M54-100)</f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>IF(F55&lt;&gt;"#REF!#REF!","*",IF(G55&lt;&gt;L55,"*",IF(H55&lt;&gt;M55,"*")))</f>
        <v>*</v>
      </c>
      <c r="E55" s="62" t="str">
        <f>IF(G55=0,"AUS",IF(I55=1,"ENT",IF(G55&lt;M55,"FRA",IF(G55&gt;M55,"FIR",IF(G55=M55,"EST")))))</f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>IF(M55=0,"-",G55*100/M55-100)</f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>IF(F56&lt;&gt;"#REF!#REF!","*",IF(G56&lt;&gt;L56,"*",IF(H56&lt;&gt;M56,"*")))</f>
        <v>*</v>
      </c>
      <c r="E56" s="62" t="str">
        <f>IF(G56=0,"AUS",IF(I56=1,"ENT",IF(G56&lt;M56,"FRA",IF(G56&gt;M56,"FIR",IF(G56=M56,"EST")))))</f>
        <v>EST</v>
      </c>
      <c r="F56" s="63">
        <v>15</v>
      </c>
      <c r="G56" s="64">
        <v>18</v>
      </c>
      <c r="H56" s="63" t="s">
        <v>31</v>
      </c>
      <c r="I56" s="73"/>
      <c r="J56" s="66" t="s">
        <v>54</v>
      </c>
      <c r="K56" s="67">
        <f>IF(M56=0,"-",G56*100/M56-100)</f>
        <v>0</v>
      </c>
      <c r="L56" s="63">
        <v>15</v>
      </c>
      <c r="M56" s="64">
        <v>18</v>
      </c>
      <c r="N56" s="63" t="s">
        <v>31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>IF(M57=0,"-",G57*100/M57-100)</f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>IF(F58&lt;&gt;"#REF!#REF!","*",IF(G58&lt;&gt;L58,"*",IF(H58&lt;&gt;M58,"*")))</f>
        <v>*</v>
      </c>
      <c r="E58" s="62" t="str">
        <f>IF(G58=0,"AUS",IF(I58=1,"ENT",IF(G58&lt;M58,"FRA",IF(G58&gt;M58,"FIR",IF(G58=M58,"EST")))))</f>
        <v>EST</v>
      </c>
      <c r="F58" s="63">
        <v>30</v>
      </c>
      <c r="G58" s="64">
        <v>30</v>
      </c>
      <c r="H58" s="63">
        <v>32</v>
      </c>
      <c r="I58" s="65"/>
      <c r="J58" s="66" t="s">
        <v>86</v>
      </c>
      <c r="K58" s="67">
        <f>IF(M58=0,"-",G58*100/M58-100)</f>
        <v>0</v>
      </c>
      <c r="L58" s="63">
        <v>30</v>
      </c>
      <c r="M58" s="64">
        <v>30</v>
      </c>
      <c r="N58" s="63">
        <v>32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>IF(F59&lt;&gt;"#REF!#REF!","*",IF(G59&lt;&gt;L59,"*",IF(H59&lt;&gt;M59,"*")))</f>
        <v>*</v>
      </c>
      <c r="E59" s="62" t="str">
        <f>IF(G59=0,"AUS",IF(I59=1,"ENT",IF(G59&lt;M59,"FRA",IF(G59&gt;M59,"FIR",IF(G59=M59,"EST")))))</f>
        <v>EST</v>
      </c>
      <c r="F59" s="63">
        <v>28</v>
      </c>
      <c r="G59" s="64">
        <v>28</v>
      </c>
      <c r="H59" s="63">
        <v>30</v>
      </c>
      <c r="I59" s="65"/>
      <c r="J59" s="66" t="s">
        <v>86</v>
      </c>
      <c r="K59" s="67">
        <f>IF(M59=0,"-",G59*100/M59-100)</f>
        <v>0</v>
      </c>
      <c r="L59" s="63">
        <v>28</v>
      </c>
      <c r="M59" s="64">
        <v>28</v>
      </c>
      <c r="N59" s="63">
        <v>30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>IF(F60&lt;&gt;"#REF!#REF!","*",IF(G60&lt;&gt;L60,"*",IF(H60&lt;&gt;M60,"*")))</f>
        <v>*</v>
      </c>
      <c r="E60" s="62" t="str">
        <f>IF(G60=0,"AUS",IF(I60=1,"ENT",IF(G60&lt;M60,"FRA",IF(G60&gt;M60,"FIR",IF(G60=M60,"EST")))))</f>
        <v>EST</v>
      </c>
      <c r="F60" s="63">
        <v>30</v>
      </c>
      <c r="G60" s="64">
        <v>32</v>
      </c>
      <c r="H60" s="63">
        <v>35</v>
      </c>
      <c r="I60" s="73"/>
      <c r="J60" s="66" t="s">
        <v>17</v>
      </c>
      <c r="K60" s="67">
        <f>IF(M60=0,"-",G60*100/M60-100)</f>
        <v>0</v>
      </c>
      <c r="L60" s="63">
        <v>30</v>
      </c>
      <c r="M60" s="64">
        <v>32</v>
      </c>
      <c r="N60" s="63">
        <v>35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>IF(F61&lt;&gt;"#REF!#REF!","*",IF(G61&lt;&gt;L61,"*",IF(H61&lt;&gt;M61,"*")))</f>
        <v>*</v>
      </c>
      <c r="E61" s="62" t="str">
        <f>IF(G61=0,"AUS",IF(I61=1,"ENT",IF(G61&lt;M61,"FRA",IF(G61&gt;M61,"FIR",IF(G61=M61,"EST")))))</f>
        <v>EST</v>
      </c>
      <c r="F61" s="63">
        <v>28</v>
      </c>
      <c r="G61" s="64">
        <v>30</v>
      </c>
      <c r="H61" s="63">
        <v>30</v>
      </c>
      <c r="I61" s="73"/>
      <c r="J61" s="66" t="s">
        <v>17</v>
      </c>
      <c r="K61" s="67">
        <f>IF(M61=0,"-",G61*100/M61-100)</f>
        <v>0</v>
      </c>
      <c r="L61" s="63">
        <v>28</v>
      </c>
      <c r="M61" s="64">
        <v>30</v>
      </c>
      <c r="N61" s="63">
        <v>30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>IF(F62&lt;&gt;"#REF!#REF!","*",IF(G62&lt;&gt;L62,"*",IF(H62&lt;&gt;M62,"*")))</f>
        <v>*</v>
      </c>
      <c r="E62" s="62" t="str">
        <f>IF(G62=0,"AUS",IF(I62=1,"ENT",IF(G62&lt;M62,"FRA",IF(G62&gt;M62,"FIR",IF(G62=M62,"EST")))))</f>
        <v>EST</v>
      </c>
      <c r="F62" s="63">
        <v>30</v>
      </c>
      <c r="G62" s="64">
        <v>32</v>
      </c>
      <c r="H62" s="63">
        <v>35</v>
      </c>
      <c r="I62" s="65"/>
      <c r="J62" s="66" t="s">
        <v>17</v>
      </c>
      <c r="K62" s="67">
        <f>IF(M62=0,"-",G62*100/M62-100)</f>
        <v>0</v>
      </c>
      <c r="L62" s="63">
        <v>30</v>
      </c>
      <c r="M62" s="64">
        <v>32</v>
      </c>
      <c r="N62" s="63">
        <v>35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>IF(F63&lt;&gt;"#REF!#REF!","*",IF(G63&lt;&gt;L63,"*",IF(H63&lt;&gt;M63,"*")))</f>
        <v>*</v>
      </c>
      <c r="E63" s="62" t="str">
        <f>IF(G63=0,"AUS",IF(I63=1,"ENT",IF(G63&lt;M63,"FRA",IF(G63&gt;M63,"FIR",IF(G63=M63,"EST")))))</f>
        <v>EST</v>
      </c>
      <c r="F63" s="63">
        <v>23</v>
      </c>
      <c r="G63" s="64">
        <v>28</v>
      </c>
      <c r="H63" s="63">
        <v>30</v>
      </c>
      <c r="I63" s="73"/>
      <c r="J63" s="66" t="s">
        <v>17</v>
      </c>
      <c r="K63" s="67">
        <f>IF(M63=0,"-",G63*100/M63-100)</f>
        <v>0</v>
      </c>
      <c r="L63" s="63">
        <v>23</v>
      </c>
      <c r="M63" s="64">
        <v>28</v>
      </c>
      <c r="N63" s="63">
        <v>30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>IF(M64=0,"-",G64*100/M64-100)</f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>IF(M65=0,"-",G65*100/M65-100)</f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>IF(M66=0,"-",G66*100/M66-100)</f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>IF(M67=0,"-",G67*100/M67-100)</f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>IF(F68&lt;&gt;"#REF!#REF!","*",IF(G68&lt;&gt;L68,"*",IF(H68&lt;&gt;M68,"*")))</f>
        <v>*</v>
      </c>
      <c r="E68" s="62" t="str">
        <f>IF(G68=0,"AUS",IF(I68=1,"ENT",IF(G68&lt;M68,"FRA",IF(G68&gt;M68,"FIR",IF(G68=M68,"EST")))))</f>
        <v>EST</v>
      </c>
      <c r="F68" s="63">
        <v>63</v>
      </c>
      <c r="G68" s="64">
        <v>65</v>
      </c>
      <c r="H68" s="63">
        <v>65</v>
      </c>
      <c r="I68" s="65"/>
      <c r="J68" s="66" t="s">
        <v>57</v>
      </c>
      <c r="K68" s="67">
        <f>IF(M68=0,"-",G68*100/M68-100)</f>
        <v>0</v>
      </c>
      <c r="L68" s="63">
        <v>63</v>
      </c>
      <c r="M68" s="64">
        <v>65</v>
      </c>
      <c r="N68" s="63">
        <v>65</v>
      </c>
    </row>
    <row r="69" spans="1:14" ht="23.25">
      <c r="A69" s="58" t="s">
        <v>99</v>
      </c>
      <c r="B69" s="59"/>
      <c r="C69" s="60" t="s">
        <v>98</v>
      </c>
      <c r="D69" s="61" t="str">
        <f>IF(F69&lt;&gt;"#REF!#REF!","*",IF(G69&lt;&gt;L69,"*",IF(H69&lt;&gt;M69,"*")))</f>
        <v>*</v>
      </c>
      <c r="E69" s="62" t="str">
        <f>IF(G69=0,"AUS",IF(I69=1,"ENT",IF(G69&lt;M69,"FRA",IF(G69&gt;M69,"FIR",IF(G69=M69,"EST")))))</f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>IF(M69=0,"-",G69*100/M69-100)</f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>IF(F70&lt;&gt;"#REF!#REF!","*",IF(G70&lt;&gt;L70,"*",IF(H70&lt;&gt;M70,"*")))</f>
        <v>*</v>
      </c>
      <c r="E70" s="62" t="str">
        <f>IF(G70=0,"AUS",IF(I70=1,"ENT",IF(G70&lt;M70,"FRA",IF(G70&gt;M70,"FIR",IF(G70=M70,"EST")))))</f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>IF(M70=0,"-",G70*100/M70-100)</f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>IF(F71&lt;&gt;"#REF!#REF!","*",IF(G71&lt;&gt;L71,"*",IF(H71&lt;&gt;M71,"*")))</f>
        <v>*</v>
      </c>
      <c r="E71" s="62" t="str">
        <f>IF(G71=0,"AUS",IF(I71=1,"ENT",IF(G71&lt;M71,"FRA",IF(G71&gt;M71,"FIR",IF(G71=M71,"EST")))))</f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>IF(M71=0,"-",G71*100/M71-100)</f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>IF(F72&lt;&gt;"#REF!#REF!","*",IF(G72&lt;&gt;L72,"*",IF(H72&lt;&gt;M72,"*")))</f>
        <v>*</v>
      </c>
      <c r="E72" s="62" t="str">
        <f>IF(G72=0,"AUS",IF(I72=1,"ENT",IF(G72&lt;M72,"FRA",IF(G72&gt;M72,"FIR",IF(G72=M72,"EST")))))</f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>IF(M72=0,"-",G72*100/M72-100)</f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>IF(F73&lt;&gt;"#REF!#REF!","*",IF(G73&lt;&gt;L73,"*",IF(H73&lt;&gt;M73,"*")))</f>
        <v>*</v>
      </c>
      <c r="E73" s="62" t="str">
        <f>IF(G73=0,"AUS",IF(I73=1,"ENT",IF(G73&lt;M73,"FRA",IF(G73&gt;M73,"FIR",IF(G73=M73,"EST")))))</f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>IF(M73=0,"-",G73*100/M73-100)</f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>IF(F74&lt;&gt;"#REF!#REF!","*",IF(G74&lt;&gt;L74,"*",IF(H74&lt;&gt;M74,"*")))</f>
        <v>*</v>
      </c>
      <c r="E74" s="62" t="str">
        <f>IF(G74=0,"AUS",IF(I74=1,"ENT",IF(G74&lt;M74,"FRA",IF(G74&gt;M74,"FIR",IF(G74=M74,"EST")))))</f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>IF(M74=0,"-",G74*100/M74-100)</f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>IF(F75&lt;&gt;"#REF!#REF!","*",IF(G75&lt;&gt;L75,"*",IF(H75&lt;&gt;M75,"*")))</f>
        <v>*</v>
      </c>
      <c r="E75" s="62" t="str">
        <f>IF(G75=0,"AUS",IF(I75=1,"ENT",IF(G75&lt;M75,"FRA",IF(G75&gt;M75,"FIR",IF(G75=M75,"EST")))))</f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>IF(M75=0,"-",G75*100/M75-100)</f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>IF(F76&lt;&gt;"#REF!#REF!","*",IF(G76&lt;&gt;L76,"*",IF(H76&lt;&gt;M76,"*")))</f>
        <v>*</v>
      </c>
      <c r="E76" s="62" t="str">
        <f>IF(G76=0,"AUS",IF(I76=1,"ENT",IF(G76&lt;M76,"FRA",IF(G76&gt;M76,"FIR",IF(G76=M76,"EST")))))</f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>IF(F77&lt;&gt;"#REF!#REF!","*",IF(G77&lt;&gt;L77,"*",IF(H77&lt;&gt;M77,"*")))</f>
        <v>*</v>
      </c>
      <c r="E77" s="62" t="str">
        <f>IF(G77=0,"AUS",IF(I77=1,"ENT",IF(G77&lt;M77,"FRA",IF(G77&gt;M77,"FIR",IF(G77=M77,"EST")))))</f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>IF(M79=0,"-",G79*100/M79-100)</f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>IF(G80=0,"AUS",IF(I80=1,"ENT",IF(G80&lt;M80,"FRA",IF(G80&gt;M80,"FIR",IF(G80=M80,"EST")))))</f>
        <v>EST</v>
      </c>
      <c r="F80" s="63">
        <v>15</v>
      </c>
      <c r="G80" s="64">
        <v>15</v>
      </c>
      <c r="H80" s="63">
        <v>18</v>
      </c>
      <c r="I80" s="73"/>
      <c r="J80" s="66" t="s">
        <v>112</v>
      </c>
      <c r="K80" s="67">
        <f>IF(M80=0,"-",G80*100/M80-100)</f>
        <v>0</v>
      </c>
      <c r="L80" s="63">
        <v>15</v>
      </c>
      <c r="M80" s="64">
        <v>15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>IF(G81=0,"AUS",IF(I81=1,"ENT",IF(G81&lt;M81,"FRA",IF(G81&gt;M81,"FIR",IF(G81=M81,"EST")))))</f>
        <v>AUS</v>
      </c>
      <c r="F81" s="69"/>
      <c r="G81" s="68"/>
      <c r="H81" s="69"/>
      <c r="I81" s="70"/>
      <c r="J81" s="55"/>
      <c r="K81" s="67" t="str">
        <f>IF(M81=0,"-",G81*100/M81-100)</f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>IF(F82&lt;&gt;"#REF!#REF!","*",IF(G82&lt;&gt;L82,"*",IF(H82&lt;&gt;M82,"*")))</f>
        <v>*</v>
      </c>
      <c r="E82" s="62" t="str">
        <f>IF(G82=0,"AUS",IF(I82=1,"ENT",IF(G82&lt;M82,"FRA",IF(G82&gt;M82,"FIR",IF(G82=M82,"EST")))))</f>
        <v>EST</v>
      </c>
      <c r="F82" s="63">
        <v>38</v>
      </c>
      <c r="G82" s="64">
        <v>40</v>
      </c>
      <c r="H82" s="63">
        <v>42</v>
      </c>
      <c r="I82" s="65"/>
      <c r="J82" s="66" t="s">
        <v>54</v>
      </c>
      <c r="K82" s="67">
        <f>IF(M82=0,"-",G82*100/M82-100)</f>
        <v>0</v>
      </c>
      <c r="L82" s="63">
        <v>38</v>
      </c>
      <c r="M82" s="64">
        <v>40</v>
      </c>
      <c r="N82" s="63">
        <v>42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>IF(F83&lt;&gt;"#REF!#REF!","*",IF(G83&lt;&gt;L83,"*",IF(H83&lt;&gt;M83,"*")))</f>
        <v>*</v>
      </c>
      <c r="E83" s="62" t="str">
        <f>IF(G83=0,"AUS",IF(I83=1,"ENT",IF(G83&lt;M83,"FRA",IF(G83&gt;M83,"FIR",IF(G83=M83,"EST")))))</f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>IF(M83=0,"-",G83*100/M83-100)</f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>IF(F84&lt;&gt;"#REF!#REF!","*",IF(G84&lt;&gt;L84,"*",IF(H84&lt;&gt;M84,"*")))</f>
        <v>*</v>
      </c>
      <c r="E84" s="62" t="str">
        <f>IF(G84=0,"AUS",IF(I84=1,"ENT",IF(G84&lt;M84,"FRA",IF(G84&gt;M84,"FIR",IF(G84=M84,"EST")))))</f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>IF(M84=0,"-",G84*100/M84-100)</f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>IF(F85&lt;&gt;"#REF!#REF!","*",IF(G85&lt;&gt;L85,"*",IF(H85&lt;&gt;M85,"*")))</f>
        <v>*</v>
      </c>
      <c r="E85" s="62" t="str">
        <f>IF(G85=0,"AUS",IF(I85=1,"ENT",IF(G85&lt;M85,"FRA",IF(G85&gt;M85,"FIR",IF(G85=M85,"EST")))))</f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>IF(M85=0,"-",G85*100/M85-100)</f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>IF(F86&lt;&gt;"#REF!#REF!","*",IF(G86&lt;&gt;L86,"*",IF(H86&lt;&gt;M86,"*")))</f>
        <v>*</v>
      </c>
      <c r="E86" s="62" t="str">
        <f>IF(G86=0,"AUS",IF(I86=1,"ENT",IF(G86&lt;M86,"FRA",IF(G86&gt;M86,"FIR",IF(G86=M86,"EST")))))</f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>IF(M86=0,"-",G86*100/M86-100)</f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>IF(F87&lt;&gt;"#REF!#REF!","*",IF(G87&lt;&gt;L87,"*",IF(H87&lt;&gt;M87,"*")))</f>
        <v>*</v>
      </c>
      <c r="E87" s="62" t="str">
        <f>IF(G87=0,"AUS",IF(I87=1,"ENT",IF(G87&lt;M87,"FRA",IF(G87&gt;M87,"FIR",IF(G87=M87,"EST")))))</f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>IF(M87=0,"-",G87*100/M87-100)</f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>IF(F88&lt;&gt;"#REF!#REF!","*",IF(G88&lt;&gt;L88,"*",IF(H88&lt;&gt;M88,"*")))</f>
        <v>*</v>
      </c>
      <c r="E88" s="62" t="str">
        <f>IF(G88=0,"AUS",IF(I88=1,"ENT",IF(G88&lt;M88,"FRA",IF(G88&gt;M88,"FIR",IF(G88=M88,"EST")))))</f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>IF(M88=0,"-",G88*100/M88-100)</f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>IF(F89&lt;&gt;"#REF!#REF!","*",IF(G89&lt;&gt;L89,"*",IF(H89&lt;&gt;M89,"*")))</f>
        <v>*</v>
      </c>
      <c r="E89" s="62" t="str">
        <f>IF(G89=0,"AUS",IF(I89=1,"ENT",IF(G89&lt;M89,"FRA",IF(G89&gt;M89,"FIR",IF(G89=M89,"EST")))))</f>
        <v>EST</v>
      </c>
      <c r="F89" s="63">
        <v>38</v>
      </c>
      <c r="G89" s="64">
        <v>40</v>
      </c>
      <c r="H89" s="63">
        <v>42</v>
      </c>
      <c r="I89" s="65"/>
      <c r="J89" s="66" t="s">
        <v>125</v>
      </c>
      <c r="K89" s="67">
        <f>IF(M89=0,"-",G89*100/M89-100)</f>
        <v>0</v>
      </c>
      <c r="L89" s="63">
        <v>38</v>
      </c>
      <c r="M89" s="64">
        <v>40</v>
      </c>
      <c r="N89" s="63">
        <v>42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>IF(F90&lt;&gt;"#REF!#REF!","*",IF(G90&lt;&gt;L90,"*",IF(H90&lt;&gt;M90,"*")))</f>
        <v>*</v>
      </c>
      <c r="E90" s="62" t="str">
        <f>IF(G90=0,"AUS",IF(I90=1,"ENT",IF(G90&lt;M90,"FRA",IF(G90&gt;M90,"FIR",IF(G90=M90,"EST")))))</f>
        <v>EST</v>
      </c>
      <c r="F90" s="63">
        <v>20</v>
      </c>
      <c r="G90" s="64">
        <v>22</v>
      </c>
      <c r="H90" s="63">
        <v>23</v>
      </c>
      <c r="I90" s="65"/>
      <c r="J90" s="66" t="s">
        <v>125</v>
      </c>
      <c r="K90" s="67">
        <f>IF(M90=0,"-",G90*100/M90-100)</f>
        <v>0</v>
      </c>
      <c r="L90" s="63">
        <v>20</v>
      </c>
      <c r="M90" s="64">
        <v>22</v>
      </c>
      <c r="N90" s="63">
        <v>23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>IF(F91&lt;&gt;"#REF!#REF!","*",IF(G91&lt;&gt;L91,"*",IF(H91&lt;&gt;M91,"*")))</f>
        <v>*</v>
      </c>
      <c r="E91" s="62" t="str">
        <f>IF(G91=0,"AUS",IF(I91=1,"ENT",IF(G91&lt;M91,"FRA",IF(G91&gt;M91,"FIR",IF(G91=M91,"EST")))))</f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>IF(M91=0,"-",G91*100/M91-100)</f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>IF(M92=0,"-",G92*100/M92-100)</f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EST</v>
      </c>
      <c r="F93" s="63">
        <v>32</v>
      </c>
      <c r="G93" s="64">
        <v>38</v>
      </c>
      <c r="H93" s="63">
        <v>40</v>
      </c>
      <c r="I93" s="65"/>
      <c r="J93" s="66" t="s">
        <v>17</v>
      </c>
      <c r="K93" s="67">
        <f>IF(M93=0,"-",G93*100/M93-100)</f>
        <v>0</v>
      </c>
      <c r="L93" s="63">
        <v>32</v>
      </c>
      <c r="M93" s="64">
        <v>38</v>
      </c>
      <c r="N93" s="63">
        <v>40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15</v>
      </c>
      <c r="G94" s="64">
        <v>15</v>
      </c>
      <c r="H94" s="63">
        <v>18</v>
      </c>
      <c r="I94" s="73"/>
      <c r="J94" s="66" t="s">
        <v>54</v>
      </c>
      <c r="K94" s="67">
        <f>IF(M94=0,"-",G94*100/M94-100)</f>
        <v>0</v>
      </c>
      <c r="L94" s="63">
        <v>15</v>
      </c>
      <c r="M94" s="64">
        <v>15</v>
      </c>
      <c r="N94" s="63">
        <v>18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>IF(M95=0,"-",G95*100/M95-100)</f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>IF(F96&lt;&gt;"#REF!#REF!","*",IF(G96&lt;&gt;L96,"*",IF(H96&lt;&gt;M96,"*")))</f>
        <v>*</v>
      </c>
      <c r="E96" s="62" t="str">
        <f>IF(G96=0,"AUS",IF(I96=1,"ENT",IF(G96&lt;M96,"FRA",IF(G96&gt;M96,"FIR",IF(G96=M96,"EST")))))</f>
        <v>EST</v>
      </c>
      <c r="F96" s="63">
        <v>37</v>
      </c>
      <c r="G96" s="64">
        <v>38</v>
      </c>
      <c r="H96" s="63">
        <v>40</v>
      </c>
      <c r="I96" s="65"/>
      <c r="J96" s="66" t="s">
        <v>65</v>
      </c>
      <c r="K96" s="67">
        <f>IF(M96=0,"-",G96*100/M96-100)</f>
        <v>0</v>
      </c>
      <c r="L96" s="63">
        <v>37</v>
      </c>
      <c r="M96" s="64">
        <v>38</v>
      </c>
      <c r="N96" s="63">
        <v>40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>IF(F97&lt;&gt;"#REF!#REF!","*",IF(G97&lt;&gt;L97,"*",IF(H97&lt;&gt;M97,"*")))</f>
        <v>*</v>
      </c>
      <c r="E97" s="62" t="str">
        <f>IF(G97=0,"AUS",IF(I97=1,"ENT",IF(G97&lt;M97,"FRA",IF(G97&gt;M97,"FIR",IF(G97=M97,"EST")))))</f>
        <v>EST</v>
      </c>
      <c r="F97" s="63">
        <v>37</v>
      </c>
      <c r="G97" s="64">
        <v>38</v>
      </c>
      <c r="H97" s="63">
        <v>40</v>
      </c>
      <c r="I97" s="65"/>
      <c r="J97" s="66" t="s">
        <v>139</v>
      </c>
      <c r="K97" s="67">
        <f>IF(M97=0,"-",G97*100/M97-100)</f>
        <v>0</v>
      </c>
      <c r="L97" s="63">
        <v>37</v>
      </c>
      <c r="M97" s="64">
        <v>38</v>
      </c>
      <c r="N97" s="63">
        <v>40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>IF(F98&lt;&gt;"#REF!#REF!","*",IF(G98&lt;&gt;L98,"*",IF(H98&lt;&gt;M98,"*")))</f>
        <v>*</v>
      </c>
      <c r="E98" s="62" t="str">
        <f>IF(G98=0,"AUS",IF(I98=1,"ENT",IF(G98&lt;M98,"FRA",IF(G98&gt;M98,"FIR",IF(G98=M98,"EST")))))</f>
        <v>EST</v>
      </c>
      <c r="F98" s="63">
        <v>30</v>
      </c>
      <c r="G98" s="64">
        <v>32</v>
      </c>
      <c r="H98" s="63">
        <v>35</v>
      </c>
      <c r="I98" s="73"/>
      <c r="J98" s="66" t="s">
        <v>65</v>
      </c>
      <c r="K98" s="67">
        <f>IF(M98=0,"-",G98*100/M98-100)</f>
        <v>0</v>
      </c>
      <c r="L98" s="63">
        <v>30</v>
      </c>
      <c r="M98" s="64">
        <v>32</v>
      </c>
      <c r="N98" s="63">
        <v>35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>IF(F99&lt;&gt;"#REF!#REF!","*",IF(G99&lt;&gt;L99,"*",IF(H99&lt;&gt;M99,"*")))</f>
        <v>*</v>
      </c>
      <c r="E99" s="62" t="str">
        <f>IF(G99=0,"AUS",IF(I99=1,"ENT",IF(G99&lt;M99,"FRA",IF(G99&gt;M99,"FIR",IF(G99=M99,"EST")))))</f>
        <v>EST</v>
      </c>
      <c r="F99" s="63">
        <v>25</v>
      </c>
      <c r="G99" s="64">
        <v>28</v>
      </c>
      <c r="H99" s="63">
        <v>28</v>
      </c>
      <c r="I99" s="73"/>
      <c r="J99" s="66" t="s">
        <v>139</v>
      </c>
      <c r="K99" s="67">
        <f>IF(M99=0,"-",G99*100/M99-100)</f>
        <v>0</v>
      </c>
      <c r="L99" s="63">
        <v>25</v>
      </c>
      <c r="M99" s="64">
        <v>28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>IF(F100&lt;&gt;"#REF!#REF!","*",IF(G100&lt;&gt;L100,"*",IF(H100&lt;&gt;M100,"*")))</f>
        <v>*</v>
      </c>
      <c r="E100" s="62" t="str">
        <f>IF(G100=0,"AUS",IF(I100=1,"ENT",IF(G100&lt;M100,"FRA",IF(G100&gt;M100,"FIR",IF(G100=M100,"EST")))))</f>
        <v>EST</v>
      </c>
      <c r="F100" s="63">
        <v>25</v>
      </c>
      <c r="G100" s="64">
        <v>25</v>
      </c>
      <c r="H100" s="63">
        <v>28</v>
      </c>
      <c r="I100" s="65"/>
      <c r="J100" s="66" t="s">
        <v>65</v>
      </c>
      <c r="K100" s="67">
        <f>IF(M100=0,"-",G100*100/M100-100)</f>
        <v>0</v>
      </c>
      <c r="L100" s="63">
        <v>25</v>
      </c>
      <c r="M100" s="64">
        <v>25</v>
      </c>
      <c r="N100" s="63">
        <v>28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>IF(F101&lt;&gt;"#REF!#REF!","*",IF(G101&lt;&gt;L101,"*",IF(H101&lt;&gt;M101,"*")))</f>
        <v>*</v>
      </c>
      <c r="E101" s="62" t="str">
        <f>IF(G101=0,"AUS",IF(I101=1,"ENT",IF(G101&lt;M101,"FRA",IF(G101&gt;M101,"FIR",IF(G101=M101,"EST")))))</f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>IF(M101=0,"-",G101*100/M101-100)</f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>IF(F102&lt;&gt;"#REF!#REF!","*",IF(G102&lt;&gt;L102,"*",IF(H102&lt;&gt;M102,"*")))</f>
        <v>*</v>
      </c>
      <c r="E102" s="62" t="str">
        <f>IF(G102=0,"AUS",IF(I102=1,"ENT",IF(G102&lt;M102,"FRA",IF(G102&gt;M102,"FIR",IF(G102=M102,"EST")))))</f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>IF(M102=0,"-",G102*100/M102-100)</f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>IF(F103&lt;&gt;"#REF!#REF!","*",IF(G103&lt;&gt;L103,"*",IF(H103&lt;&gt;M103,"*")))</f>
        <v>*</v>
      </c>
      <c r="E103" s="62" t="str">
        <f>IF(G103=0,"AUS",IF(I103=1,"ENT",IF(G103&lt;M103,"FRA",IF(G103&gt;M103,"FIR",IF(G103=M103,"EST")))))</f>
        <v>EST</v>
      </c>
      <c r="F103" s="63">
        <v>35</v>
      </c>
      <c r="G103" s="64">
        <v>38</v>
      </c>
      <c r="H103" s="63">
        <v>40</v>
      </c>
      <c r="I103" s="65"/>
      <c r="J103" s="66" t="s">
        <v>151</v>
      </c>
      <c r="K103" s="67">
        <f>IF(M103=0,"-",G103*100/M103-100)</f>
        <v>0</v>
      </c>
      <c r="L103" s="63">
        <v>35</v>
      </c>
      <c r="M103" s="64">
        <v>38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>IF(M104=0,"-",G104*100/M104-100)</f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EST</v>
      </c>
      <c r="F105" s="63">
        <v>0.7</v>
      </c>
      <c r="G105" s="64">
        <v>0.85</v>
      </c>
      <c r="H105" s="63">
        <v>0.9</v>
      </c>
      <c r="I105" s="65"/>
      <c r="J105" s="66" t="s">
        <v>154</v>
      </c>
      <c r="K105" s="67">
        <f>IF(M105=0,"-",G105*100/M105-100)</f>
        <v>0</v>
      </c>
      <c r="L105" s="63">
        <v>0.7</v>
      </c>
      <c r="M105" s="64">
        <v>0.85</v>
      </c>
      <c r="N105" s="63">
        <v>0.9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>IF(M106=0,"-",G106*100/M106-100)</f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>IF(M107=0,"-",G107*100/M107-100)</f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EST</v>
      </c>
      <c r="F108" s="63">
        <v>7</v>
      </c>
      <c r="G108" s="64">
        <v>8</v>
      </c>
      <c r="H108" s="63">
        <v>10</v>
      </c>
      <c r="I108" s="65"/>
      <c r="J108" s="66" t="s">
        <v>161</v>
      </c>
      <c r="K108" s="67">
        <f>IF(M108=0,"-",G108*100/M108-100)</f>
        <v>0</v>
      </c>
      <c r="L108" s="63">
        <v>7</v>
      </c>
      <c r="M108" s="64">
        <v>8</v>
      </c>
      <c r="N108" s="63">
        <v>10</v>
      </c>
    </row>
    <row r="109" spans="1:14" ht="22.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2.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78</v>
      </c>
      <c r="G116" s="64">
        <v>80</v>
      </c>
      <c r="H116" s="63">
        <v>80</v>
      </c>
      <c r="I116" s="73"/>
      <c r="J116" s="66" t="s">
        <v>42</v>
      </c>
      <c r="K116" s="67">
        <f>IF(M116=0,"-",G116*100/M116-100)</f>
        <v>0</v>
      </c>
      <c r="L116" s="63">
        <v>78</v>
      </c>
      <c r="M116" s="64">
        <v>80</v>
      </c>
      <c r="N116" s="63">
        <v>80</v>
      </c>
    </row>
    <row r="117" spans="1:14" ht="22.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>IF(F118&lt;&gt;"#REF!#REF!","*",IF(G118&lt;&gt;L118,"*",IF(H118&lt;&gt;M118,"*")))</f>
        <v>*</v>
      </c>
      <c r="E118" s="62" t="str">
        <f>IF(G118=0,"AUS",IF(I118=1,"ENT",IF(G118&lt;M118,"FRA",IF(G118&gt;M118,"FIR",IF(G118=M118,"EST")))))</f>
        <v>AUS</v>
      </c>
      <c r="F118" s="63">
        <v>0</v>
      </c>
      <c r="G118" s="64">
        <v>0</v>
      </c>
      <c r="H118" s="63">
        <v>0</v>
      </c>
      <c r="I118" s="65"/>
      <c r="J118" s="66"/>
      <c r="K118" s="67">
        <v>0</v>
      </c>
      <c r="L118" s="63">
        <v>0</v>
      </c>
      <c r="M118" s="64">
        <v>0</v>
      </c>
      <c r="N118" s="63">
        <v>0</v>
      </c>
    </row>
    <row r="119" spans="1:14" ht="23.25">
      <c r="A119" s="58" t="s">
        <v>172</v>
      </c>
      <c r="B119" s="59"/>
      <c r="C119" s="60" t="s">
        <v>37</v>
      </c>
      <c r="D119" s="61" t="str">
        <f>IF(F119&lt;&gt;"#REF!#REF!","*",IF(G119&lt;&gt;L119,"*",IF(H119&lt;&gt;M119,"*")))</f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>
        <v>0</v>
      </c>
      <c r="L119" s="63">
        <v>0</v>
      </c>
      <c r="M119" s="64">
        <v>0</v>
      </c>
      <c r="N119" s="63">
        <v>0</v>
      </c>
    </row>
    <row r="120" spans="1:14" ht="23.25">
      <c r="A120" s="58" t="s">
        <v>172</v>
      </c>
      <c r="B120" s="59"/>
      <c r="C120" s="60" t="s">
        <v>121</v>
      </c>
      <c r="D120" s="61" t="str">
        <f>IF(F120&lt;&gt;"#REF!#REF!","*",IF(G120&lt;&gt;L120,"*",IF(H120&lt;&gt;M120,"*")))</f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>
        <v>0</v>
      </c>
      <c r="L120" s="63">
        <v>0</v>
      </c>
      <c r="M120" s="64">
        <v>0</v>
      </c>
      <c r="N120" s="63">
        <v>0</v>
      </c>
    </row>
    <row r="121" spans="1:14" ht="22.5">
      <c r="A121" s="83" t="s">
        <v>173</v>
      </c>
      <c r="B121" s="84"/>
      <c r="C121" s="49"/>
      <c r="D121" s="50" t="str">
        <f>IF(F121&lt;&gt;"#REF!#REF!","*",IF(G121&lt;&gt;L121,"*",IF(H121&lt;&gt;M121,"*")))</f>
        <v>*</v>
      </c>
      <c r="E121" s="62"/>
      <c r="F121" s="69"/>
      <c r="G121" s="68"/>
      <c r="H121" s="69"/>
      <c r="I121" s="70"/>
      <c r="J121" s="55"/>
      <c r="K121" s="67"/>
      <c r="L121" s="69"/>
      <c r="M121" s="68"/>
      <c r="N121" s="69"/>
    </row>
    <row r="122" spans="1:14" ht="23.25">
      <c r="A122" s="58" t="s">
        <v>174</v>
      </c>
      <c r="B122" s="71" t="s">
        <v>92</v>
      </c>
      <c r="C122" s="60" t="s">
        <v>120</v>
      </c>
      <c r="D122" s="61" t="str">
        <f>IF(F122&lt;&gt;"#REF!#REF!","*",IF(G122&lt;&gt;L122,"*",IF(H122&lt;&gt;M122,"*")))</f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175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176</v>
      </c>
      <c r="B123" s="71" t="s">
        <v>177</v>
      </c>
      <c r="C123" s="60" t="s">
        <v>120</v>
      </c>
      <c r="D123" s="61" t="str">
        <f>IF(F123&lt;&gt;"#REF!#REF!","*",IF(G123&lt;&gt;L123,"*",IF(H123&lt;&gt;M123,"*")))</f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178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179</v>
      </c>
      <c r="B124" s="71" t="s">
        <v>177</v>
      </c>
      <c r="C124" s="60" t="s">
        <v>120</v>
      </c>
      <c r="D124" s="61" t="str">
        <f>IF(F124&lt;&gt;"#REF!#REF!","*",IF(G124&lt;&gt;L124,"*",IF(H124&lt;&gt;M124,"*")))</f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180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2.5">
      <c r="A125" s="85" t="s">
        <v>181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182</v>
      </c>
      <c r="B126" s="59"/>
      <c r="C126" s="60" t="s">
        <v>183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AUS</v>
      </c>
      <c r="F126" s="63">
        <v>0</v>
      </c>
      <c r="G126" s="64">
        <v>0</v>
      </c>
      <c r="H126" s="63">
        <v>0</v>
      </c>
      <c r="I126" s="73"/>
      <c r="J126" s="66"/>
      <c r="K126" s="67">
        <v>0</v>
      </c>
      <c r="L126" s="63">
        <v>0</v>
      </c>
      <c r="M126" s="64">
        <v>0</v>
      </c>
      <c r="N126" s="63">
        <v>0</v>
      </c>
    </row>
    <row r="127" spans="1:14" ht="23.25">
      <c r="A127" s="58" t="s">
        <v>182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AUS</v>
      </c>
      <c r="F127" s="63">
        <v>0</v>
      </c>
      <c r="G127" s="64">
        <v>0</v>
      </c>
      <c r="H127" s="63">
        <v>0</v>
      </c>
      <c r="I127" s="73"/>
      <c r="J127" s="66"/>
      <c r="K127" s="67">
        <v>0</v>
      </c>
      <c r="L127" s="63">
        <v>0</v>
      </c>
      <c r="M127" s="64">
        <v>0</v>
      </c>
      <c r="N127" s="63">
        <v>0</v>
      </c>
    </row>
    <row r="128" spans="1:14" ht="22.5">
      <c r="A128" s="47" t="s">
        <v>184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185</v>
      </c>
      <c r="B129" s="59"/>
      <c r="C129" s="60" t="s">
        <v>186</v>
      </c>
      <c r="D129" s="61" t="str">
        <f>IF(F129&lt;&gt;"#REF!#REF!","*",IF(G129&lt;&gt;L129,"*",IF(H129&lt;&gt;M129,"*")))</f>
        <v>*</v>
      </c>
      <c r="E129" s="62" t="str">
        <f>IF(G129=0,"AUS",IF(I129=1,"ENT",IF(G129&lt;M129,"FRA",IF(G129&gt;M129,"FIR",IF(G129=M129,"EST")))))</f>
        <v>EST</v>
      </c>
      <c r="F129" s="63">
        <v>40</v>
      </c>
      <c r="G129" s="64">
        <v>42</v>
      </c>
      <c r="H129" s="63">
        <v>42</v>
      </c>
      <c r="I129" s="65"/>
      <c r="J129" s="66" t="s">
        <v>17</v>
      </c>
      <c r="K129" s="67">
        <f>IF(M129=0,"-",G129*100/M129-100)</f>
        <v>0</v>
      </c>
      <c r="L129" s="63">
        <v>40</v>
      </c>
      <c r="M129" s="64">
        <v>42</v>
      </c>
      <c r="N129" s="63">
        <v>42</v>
      </c>
    </row>
    <row r="130" spans="1:14" ht="23.25">
      <c r="A130" s="58" t="s">
        <v>187</v>
      </c>
      <c r="B130" s="59"/>
      <c r="C130" s="60" t="s">
        <v>186</v>
      </c>
      <c r="D130" s="61" t="str">
        <f>IF(F130&lt;&gt;"#REF!#REF!","*",IF(G130&lt;&gt;L130,"*",IF(H130&lt;&gt;M130,"*")))</f>
        <v>*</v>
      </c>
      <c r="E130" s="62" t="str">
        <f>IF(G130=0,"AUS",IF(I130=1,"ENT",IF(G130&lt;M130,"FRA",IF(G130&gt;M130,"FIR",IF(G130=M130,"EST")))))</f>
        <v>EST</v>
      </c>
      <c r="F130" s="63">
        <v>40</v>
      </c>
      <c r="G130" s="64">
        <v>42</v>
      </c>
      <c r="H130" s="63">
        <v>42</v>
      </c>
      <c r="I130" s="65"/>
      <c r="J130" s="66" t="s">
        <v>17</v>
      </c>
      <c r="K130" s="67">
        <f>IF(M130=0,"-",G130*100/M130-100)</f>
        <v>0</v>
      </c>
      <c r="L130" s="63">
        <v>40</v>
      </c>
      <c r="M130" s="64">
        <v>42</v>
      </c>
      <c r="N130" s="63">
        <v>42</v>
      </c>
    </row>
    <row r="131" spans="1:14" ht="23.25">
      <c r="A131" s="58" t="s">
        <v>188</v>
      </c>
      <c r="B131" s="59"/>
      <c r="C131" s="60" t="s">
        <v>186</v>
      </c>
      <c r="D131" s="61" t="str">
        <f>IF(F131&lt;&gt;"#REF!#REF!","*",IF(G131&lt;&gt;L131,"*",IF(H131&lt;&gt;M131,"*")))</f>
        <v>*</v>
      </c>
      <c r="E131" s="62" t="str">
        <f>IF(G131=0,"AUS",IF(I131=1,"ENT",IF(G131&lt;M131,"FRA",IF(G131&gt;M131,"FIR",IF(G131=M131,"EST")))))</f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189</v>
      </c>
      <c r="B132" s="59"/>
      <c r="C132" s="60" t="s">
        <v>186</v>
      </c>
      <c r="D132" s="61" t="str">
        <f>IF(F132&lt;&gt;"#REF!#REF!","*",IF(G132&lt;&gt;L132,"*",IF(H132&lt;&gt;M132,"*")))</f>
        <v>*</v>
      </c>
      <c r="E132" s="62" t="str">
        <f>IF(G132=0,"AUS",IF(I132=1,"ENT",IF(G132&lt;M132,"FRA",IF(G132&gt;M132,"FIR",IF(G132=M132,"EST")))))</f>
        <v>FRA</v>
      </c>
      <c r="F132" s="63">
        <v>38</v>
      </c>
      <c r="G132" s="64">
        <v>38</v>
      </c>
      <c r="H132" s="63">
        <v>40</v>
      </c>
      <c r="I132" s="73"/>
      <c r="J132" s="66" t="s">
        <v>17</v>
      </c>
      <c r="K132" s="67">
        <f>IF(M132=0,"-",G132*100/M132-100)</f>
        <v>-5</v>
      </c>
      <c r="L132" s="63">
        <v>38</v>
      </c>
      <c r="M132" s="64">
        <v>40</v>
      </c>
      <c r="N132" s="63">
        <v>40</v>
      </c>
    </row>
    <row r="133" spans="1:14" ht="23.25">
      <c r="A133" s="58" t="s">
        <v>40</v>
      </c>
      <c r="B133" s="59"/>
      <c r="C133" s="60" t="s">
        <v>186</v>
      </c>
      <c r="D133" s="61" t="str">
        <f>IF(F133&lt;&gt;"#REF!#REF!","*",IF(G133&lt;&gt;L133,"*",IF(H133&lt;&gt;M133,"*")))</f>
        <v>*</v>
      </c>
      <c r="E133" s="62" t="str">
        <f>IF(G133=0,"AUS",IF(I133=1,"ENT",IF(G133&lt;M133,"FRA",IF(G133&gt;M133,"FIR",IF(G133=M133,"EST")))))</f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>IF(M133=0,"-",G133*100/M133-100)</f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190</v>
      </c>
      <c r="B134" s="59"/>
      <c r="C134" s="60" t="s">
        <v>186</v>
      </c>
      <c r="D134" s="61" t="str">
        <f>IF(F134&lt;&gt;"#REF!#REF!","*",IF(G134&lt;&gt;L134,"*",IF(H134&lt;&gt;M134,"*")))</f>
        <v>*</v>
      </c>
      <c r="E134" s="62" t="str">
        <f>IF(G134=0,"AUS",IF(I134=1,"ENT",IF(G134&lt;M134,"FRA",IF(G134&gt;M134,"FIR",IF(G134=M134,"EST")))))</f>
        <v>EST</v>
      </c>
      <c r="F134" s="63">
        <v>38</v>
      </c>
      <c r="G134" s="64">
        <v>40</v>
      </c>
      <c r="H134" s="63">
        <v>40</v>
      </c>
      <c r="I134" s="73"/>
      <c r="J134" s="66" t="s">
        <v>17</v>
      </c>
      <c r="K134" s="67">
        <f>IF(M134=0,"-",G134*100/M134-100)</f>
        <v>0</v>
      </c>
      <c r="L134" s="63">
        <v>38</v>
      </c>
      <c r="M134" s="64">
        <v>40</v>
      </c>
      <c r="N134" s="63">
        <v>40</v>
      </c>
    </row>
    <row r="135" spans="1:14" ht="23.25">
      <c r="A135" s="58" t="s">
        <v>191</v>
      </c>
      <c r="B135" s="59"/>
      <c r="C135" s="60" t="s">
        <v>186</v>
      </c>
      <c r="D135" s="61" t="str">
        <f>IF(F135&lt;&gt;"#REF!#REF!","*",IF(G135&lt;&gt;L135,"*",IF(H135&lt;&gt;M135,"*")))</f>
        <v>*</v>
      </c>
      <c r="E135" s="62" t="str">
        <f>IF(G135=0,"AUS",IF(I135=1,"ENT",IF(G135&lt;M135,"FRA",IF(G135&gt;M135,"FIR",IF(G135=M135,"EST")))))</f>
        <v>EST</v>
      </c>
      <c r="F135" s="63">
        <v>38</v>
      </c>
      <c r="G135" s="64">
        <v>40</v>
      </c>
      <c r="H135" s="63">
        <v>40</v>
      </c>
      <c r="I135" s="65"/>
      <c r="J135" s="66" t="s">
        <v>17</v>
      </c>
      <c r="K135" s="67">
        <f>IF(M135=0,"-",G135*100/M135-100)</f>
        <v>0</v>
      </c>
      <c r="L135" s="63">
        <v>38</v>
      </c>
      <c r="M135" s="64">
        <v>40</v>
      </c>
      <c r="N135" s="63">
        <v>40</v>
      </c>
    </row>
    <row r="136" spans="1:14" ht="23.25">
      <c r="A136" s="58" t="s">
        <v>192</v>
      </c>
      <c r="B136" s="59"/>
      <c r="C136" s="60" t="s">
        <v>186</v>
      </c>
      <c r="D136" s="61" t="str">
        <f>IF(F136&lt;&gt;"#REF!#REF!","*",IF(G136&lt;&gt;L136,"*",IF(H136&lt;&gt;M136,"*")))</f>
        <v>*</v>
      </c>
      <c r="E136" s="62" t="str">
        <f>IF(G136=0,"AUS",IF(I136=1,"ENT",IF(G136&lt;M136,"FRA",IF(G136&gt;M136,"FIR",IF(G136=M136,"EST")))))</f>
        <v>EST</v>
      </c>
      <c r="F136" s="63">
        <v>60</v>
      </c>
      <c r="G136" s="64">
        <v>65</v>
      </c>
      <c r="H136" s="63">
        <v>65</v>
      </c>
      <c r="I136" s="65"/>
      <c r="J136" s="66" t="s">
        <v>193</v>
      </c>
      <c r="K136" s="67">
        <f>IF(M136=0,"-",G136*100/M136-100)</f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194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>IF(M137=0,"-",G137*100/M137-100)</f>
        <v>-</v>
      </c>
      <c r="L137" s="69"/>
      <c r="M137" s="68"/>
      <c r="N137" s="69"/>
    </row>
    <row r="138" spans="1:14" s="79" customFormat="1" ht="23.25">
      <c r="A138" s="58" t="s">
        <v>195</v>
      </c>
      <c r="B138" s="59"/>
      <c r="C138" s="60" t="s">
        <v>196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197</v>
      </c>
      <c r="K138" s="67">
        <f>IF(M138=0,"-",G138*100/M138-100)</f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198</v>
      </c>
      <c r="B139" s="59"/>
      <c r="C139" s="60" t="s">
        <v>196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197</v>
      </c>
      <c r="K139" s="67">
        <f>IF(M139=0,"-",G139*100/M139-100)</f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199</v>
      </c>
      <c r="B140" s="59"/>
      <c r="C140" s="60" t="s">
        <v>196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85</v>
      </c>
      <c r="G140" s="64">
        <v>85</v>
      </c>
      <c r="H140" s="63">
        <v>90</v>
      </c>
      <c r="I140" s="73"/>
      <c r="J140" s="66" t="s">
        <v>197</v>
      </c>
      <c r="K140" s="67">
        <f>IF(M140=0,"-",G140*100/M140-100)</f>
        <v>0</v>
      </c>
      <c r="L140" s="63">
        <v>85</v>
      </c>
      <c r="M140" s="64">
        <v>85</v>
      </c>
      <c r="N140" s="63">
        <v>90</v>
      </c>
    </row>
    <row r="141" spans="1:14" ht="23.25">
      <c r="A141" s="47" t="s">
        <v>200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>IF(M141=0,"-",G141*100/M141-100)</f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196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201</v>
      </c>
      <c r="K142" s="67">
        <f>IF(M142=0,"-",G142*100/M142-100)</f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196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EST</v>
      </c>
      <c r="F143" s="63">
        <v>48</v>
      </c>
      <c r="G143" s="64">
        <v>50</v>
      </c>
      <c r="H143" s="63">
        <v>52</v>
      </c>
      <c r="I143" s="70"/>
      <c r="J143" s="66" t="s">
        <v>202</v>
      </c>
      <c r="K143" s="67">
        <f>IF(M143=0,"-",G143*100/M143-100)</f>
        <v>0</v>
      </c>
      <c r="L143" s="63">
        <v>488</v>
      </c>
      <c r="M143" s="64">
        <v>50</v>
      </c>
      <c r="N143" s="63">
        <v>52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>IF(M144=0,"-",G144*100/M144-100)</f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>IF(F145&lt;&gt;"#REF!#REF!","*",IF(G145&lt;&gt;L145,"*",IF(H145&lt;&gt;M145,"*")))</f>
        <v>*</v>
      </c>
      <c r="E145" s="62" t="str">
        <f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>IF(M145=0,"-",G145*100/M145-100)</f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>IF(F146&lt;&gt;"#REF!#REF!","*",IF(G146&lt;&gt;L146,"*",IF(H146&lt;&gt;M146,"*")))</f>
        <v>*</v>
      </c>
      <c r="E146" s="62" t="str">
        <f>IF(G146=0,"AUS",IF(I146=1,"ENT",IF(G146&lt;M146,"FRA",IF(G146&gt;M146,"FIR",IF(G146=M146,"EST")))))</f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>IF(M146=0,"-",G146*100/M146-100)</f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>IF(F147&lt;&gt;"#REF!#REF!","*",IF(G147&lt;&gt;L147,"*",IF(H147&lt;&gt;M147,"*")))</f>
        <v>*</v>
      </c>
      <c r="E147" s="62" t="str">
        <f>IF(G147=0,"AUS",IF(I147=1,"ENT",IF(G147&lt;M147,"FRA",IF(G147&gt;M147,"FIR",IF(G147=M147,"EST")))))</f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>IF(F148&lt;&gt;"#REF!#REF!","*",IF(G148&lt;&gt;L148,"*",IF(H148&lt;&gt;M148,"*")))</f>
        <v>*</v>
      </c>
      <c r="E148" s="62" t="str">
        <f>IF(G148=0,"AUS",IF(I148=1,"ENT",IF(G148&lt;M148,"FRA",IF(G148&gt;M148,"FIR",IF(G148=M148,"EST")))))</f>
        <v>EST</v>
      </c>
      <c r="F148" s="63">
        <v>28</v>
      </c>
      <c r="G148" s="64">
        <v>30</v>
      </c>
      <c r="H148" s="63">
        <v>32</v>
      </c>
      <c r="I148" s="65"/>
      <c r="J148" s="66" t="s">
        <v>54</v>
      </c>
      <c r="K148" s="67">
        <f>IF(M148=0,"-",G148*100/M148-100)</f>
        <v>0</v>
      </c>
      <c r="L148" s="63">
        <v>28</v>
      </c>
      <c r="M148" s="64">
        <v>30</v>
      </c>
      <c r="N148" s="63">
        <v>32</v>
      </c>
    </row>
    <row r="149" spans="1:14" ht="23.25">
      <c r="A149" s="58" t="s">
        <v>211</v>
      </c>
      <c r="B149" s="59"/>
      <c r="C149" s="60" t="s">
        <v>212</v>
      </c>
      <c r="D149" s="61" t="str">
        <f>IF(F149&lt;&gt;"#REF!#REF!","*",IF(G149&lt;&gt;L149,"*",IF(H149&lt;&gt;M149,"*")))</f>
        <v>*</v>
      </c>
      <c r="E149" s="62" t="str">
        <f>IF(G149=0,"AUS",IF(I149=1,"ENT",IF(G149&lt;M149,"FRA",IF(G149&gt;M149,"FIR",IF(G149=M149,"EST")))))</f>
        <v>FIR</v>
      </c>
      <c r="F149" s="63">
        <v>23</v>
      </c>
      <c r="G149" s="64">
        <v>25</v>
      </c>
      <c r="H149" s="63">
        <v>25</v>
      </c>
      <c r="I149" s="65"/>
      <c r="J149" s="66" t="s">
        <v>54</v>
      </c>
      <c r="K149" s="67">
        <f>IF(M149=0,"-",G149*100/M149-100)</f>
        <v>8.695652173913047</v>
      </c>
      <c r="L149" s="63">
        <v>20</v>
      </c>
      <c r="M149" s="64">
        <v>23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>IF(F150&lt;&gt;"#REF!#REF!","*",IF(G150&lt;&gt;L150,"*",IF(H150&lt;&gt;M150,"*")))</f>
        <v>*</v>
      </c>
      <c r="E150" s="62" t="str">
        <f>IF(G150=0,"AUS",IF(I150=1,"ENT",IF(G150&lt;M150,"FRA",IF(G150&gt;M150,"FIR",IF(G150=M150,"EST")))))</f>
        <v>EST</v>
      </c>
      <c r="F150" s="63">
        <v>18</v>
      </c>
      <c r="G150" s="64">
        <v>20</v>
      </c>
      <c r="H150" s="63">
        <v>22</v>
      </c>
      <c r="I150" s="65"/>
      <c r="J150" s="66" t="s">
        <v>17</v>
      </c>
      <c r="K150" s="67">
        <f>IF(M150=0,"-",G150*100/M150-100)</f>
        <v>0</v>
      </c>
      <c r="L150" s="63">
        <v>18</v>
      </c>
      <c r="M150" s="64">
        <v>20</v>
      </c>
      <c r="N150" s="63">
        <v>22</v>
      </c>
    </row>
    <row r="151" spans="1:14" ht="23.25">
      <c r="A151" s="58" t="s">
        <v>213</v>
      </c>
      <c r="B151" s="59"/>
      <c r="C151" s="60" t="s">
        <v>214</v>
      </c>
      <c r="D151" s="61" t="str">
        <f>IF(F151&lt;&gt;"#REF!#REF!","*",IF(G151&lt;&gt;L151,"*",IF(H151&lt;&gt;M151,"*")))</f>
        <v>*</v>
      </c>
      <c r="E151" s="62" t="str">
        <f>IF(G151=0,"AUS",IF(I151=1,"ENT",IF(G151&lt;M151,"FRA",IF(G151&gt;M151,"FIR",IF(G151=M151,"EST")))))</f>
        <v>EST</v>
      </c>
      <c r="F151" s="63">
        <v>25</v>
      </c>
      <c r="G151" s="64">
        <v>28</v>
      </c>
      <c r="H151" s="63">
        <v>30</v>
      </c>
      <c r="I151" s="65"/>
      <c r="J151" s="66" t="s">
        <v>17</v>
      </c>
      <c r="K151" s="67">
        <f>IF(M151=0,"-",G151*100/M151-100)</f>
        <v>0</v>
      </c>
      <c r="L151" s="63">
        <v>25</v>
      </c>
      <c r="M151" s="64">
        <v>28</v>
      </c>
      <c r="N151" s="63">
        <v>30</v>
      </c>
    </row>
    <row r="152" spans="1:14" ht="23.25">
      <c r="A152" s="58" t="s">
        <v>215</v>
      </c>
      <c r="B152" s="59"/>
      <c r="C152" s="60" t="s">
        <v>146</v>
      </c>
      <c r="D152" s="61" t="str">
        <f>IF(F152&lt;&gt;"#REF!#REF!","*",IF(G152&lt;&gt;L152,"*",IF(H152&lt;&gt;M152,"*")))</f>
        <v>*</v>
      </c>
      <c r="E152" s="62" t="str">
        <f>IF(G152=0,"AUS",IF(I152=1,"ENT",IF(G152&lt;M152,"FRA",IF(G152&gt;M152,"FIR",IF(G152=M152,"EST")))))</f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>IF(M152=0,"-",G152*100/M152-100)</f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>IF(F153&lt;&gt;"#REF!#REF!","*",IF(G153&lt;&gt;L153,"*",IF(H153&lt;&gt;M153,"*")))</f>
        <v>*</v>
      </c>
      <c r="E153" s="62" t="str">
        <f>IF(G153=0,"AUS",IF(I153=1,"ENT",IF(G153&lt;M153,"FRA",IF(G153&gt;M153,"FIR",IF(G153=M153,"EST")))))</f>
        <v>EST</v>
      </c>
      <c r="F153" s="63">
        <v>180</v>
      </c>
      <c r="G153" s="64">
        <v>180</v>
      </c>
      <c r="H153" s="63">
        <v>200</v>
      </c>
      <c r="I153" s="65"/>
      <c r="J153" s="66" t="s">
        <v>218</v>
      </c>
      <c r="K153" s="67">
        <f>IF(M153=0,"-",G153*100/M153-100)</f>
        <v>0</v>
      </c>
      <c r="L153" s="63">
        <v>180</v>
      </c>
      <c r="M153" s="64">
        <v>180</v>
      </c>
      <c r="N153" s="63">
        <v>200</v>
      </c>
    </row>
    <row r="154" spans="1:14" ht="23.25">
      <c r="A154" s="58" t="s">
        <v>219</v>
      </c>
      <c r="B154" s="59"/>
      <c r="C154" s="60" t="s">
        <v>80</v>
      </c>
      <c r="D154" s="61" t="str">
        <f>IF(F154&lt;&gt;"#REF!#REF!","*",IF(G154&lt;&gt;L154,"*",IF(H154&lt;&gt;M154,"*")))</f>
        <v>*</v>
      </c>
      <c r="E154" s="62" t="str">
        <f>IF(G154=0,"AUS",IF(I154=1,"ENT",IF(G154&lt;M154,"FRA",IF(G154&gt;M154,"FIR",IF(G154=M154,"EST")))))</f>
        <v>EST</v>
      </c>
      <c r="F154" s="63">
        <v>40</v>
      </c>
      <c r="G154" s="64">
        <v>42</v>
      </c>
      <c r="H154" s="63">
        <v>45</v>
      </c>
      <c r="I154" s="65"/>
      <c r="J154" s="66" t="s">
        <v>54</v>
      </c>
      <c r="K154" s="67">
        <f>IF(M154=0,"-",G154*100/M154-100)</f>
        <v>0</v>
      </c>
      <c r="L154" s="63">
        <v>40</v>
      </c>
      <c r="M154" s="64">
        <v>42</v>
      </c>
      <c r="N154" s="63">
        <v>45</v>
      </c>
    </row>
    <row r="155" spans="1:14" ht="23.25">
      <c r="A155" s="58" t="s">
        <v>220</v>
      </c>
      <c r="B155" s="59"/>
      <c r="C155" s="60" t="s">
        <v>221</v>
      </c>
      <c r="D155" s="61" t="str">
        <f>IF(F155&lt;&gt;"#REF!#REF!","*",IF(G155&lt;&gt;L155,"*",IF(H155&lt;&gt;M155,"*")))</f>
        <v>*</v>
      </c>
      <c r="E155" s="62" t="str">
        <f>IF(G155=0,"AUS",IF(I155=1,"ENT",IF(G155&lt;M155,"FRA",IF(G155&gt;M155,"FIR",IF(G155=M155,"EST")))))</f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>IF(M155=0,"-",G155*100/M155-100)</f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>IF(M156=0,"-",G156*100/M156-100)</f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>IF(M157=0,"-",G157*100/M157-100)</f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>IF(M158=0,"-",G158*100/M158-100)</f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EST</v>
      </c>
      <c r="F159" s="63">
        <v>32</v>
      </c>
      <c r="G159" s="64">
        <v>35</v>
      </c>
      <c r="H159" s="63">
        <v>35</v>
      </c>
      <c r="I159" s="73"/>
      <c r="J159" s="66" t="s">
        <v>54</v>
      </c>
      <c r="K159" s="67">
        <f>IF(M159=0,"-",G159*100/M159-100)</f>
        <v>0</v>
      </c>
      <c r="L159" s="63">
        <v>32</v>
      </c>
      <c r="M159" s="64">
        <v>35</v>
      </c>
      <c r="N159" s="63">
        <v>35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>IF(M160=0,"-",G160*100/M160-100)</f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>IF(F161&lt;&gt;"#REF!#REF!","*",IF(G161&lt;&gt;L161,"*",IF(H161&lt;&gt;M161,"*")))</f>
        <v>*</v>
      </c>
      <c r="E161" s="62" t="str">
        <f>IF(G161=0,"AUS",IF(I161=1,"ENT",IF(G161&lt;M161,"FRA",IF(G161&gt;M161,"FIR",IF(G161=M161,"EST")))))</f>
        <v>EST</v>
      </c>
      <c r="F161" s="63">
        <v>15</v>
      </c>
      <c r="G161" s="64">
        <v>18</v>
      </c>
      <c r="H161" s="63">
        <v>18</v>
      </c>
      <c r="I161" s="65"/>
      <c r="J161" s="66" t="s">
        <v>17</v>
      </c>
      <c r="K161" s="67">
        <f>IF(M161=0,"-",G161*100/M161-100)</f>
        <v>0</v>
      </c>
      <c r="L161" s="63">
        <v>15</v>
      </c>
      <c r="M161" s="64">
        <v>18</v>
      </c>
      <c r="N161" s="63">
        <v>18</v>
      </c>
    </row>
    <row r="162" spans="1:14" ht="23.25">
      <c r="A162" s="58" t="s">
        <v>35</v>
      </c>
      <c r="B162" s="59"/>
      <c r="C162" s="60" t="s">
        <v>217</v>
      </c>
      <c r="D162" s="61" t="str">
        <f>IF(F162&lt;&gt;"#REF!#REF!","*",IF(G162&lt;&gt;L162,"*",IF(H162&lt;&gt;M162,"*")))</f>
        <v>*</v>
      </c>
      <c r="E162" s="62" t="str">
        <f>IF(G162=0,"AUS",IF(I162=1,"ENT",IF(G162&lt;M162,"FRA",IF(G162&gt;M162,"FIR",IF(G162=M162,"EST")))))</f>
        <v>EST</v>
      </c>
      <c r="F162" s="63">
        <v>18</v>
      </c>
      <c r="G162" s="64">
        <v>20</v>
      </c>
      <c r="H162" s="63" t="s">
        <v>31</v>
      </c>
      <c r="I162" s="65"/>
      <c r="J162" s="66" t="s">
        <v>17</v>
      </c>
      <c r="K162" s="67">
        <f>IF(M162=0,"-",G162*100/M162-100)</f>
        <v>0</v>
      </c>
      <c r="L162" s="63">
        <v>18</v>
      </c>
      <c r="M162" s="64">
        <v>20</v>
      </c>
      <c r="N162" s="63" t="s">
        <v>31</v>
      </c>
    </row>
    <row r="163" spans="1:14" ht="23.25">
      <c r="A163" s="58" t="s">
        <v>229</v>
      </c>
      <c r="B163" s="59"/>
      <c r="C163" s="60" t="s">
        <v>214</v>
      </c>
      <c r="D163" s="61" t="str">
        <f>IF(F163&lt;&gt;"#REF!#REF!","*",IF(G163&lt;&gt;L163,"*",IF(H163&lt;&gt;M163,"*")))</f>
        <v>*</v>
      </c>
      <c r="E163" s="62" t="str">
        <f>IF(G163=0,"AUS",IF(I163=1,"ENT",IF(G163&lt;M163,"FRA",IF(G163&gt;M163,"FIR",IF(G163=M163,"EST")))))</f>
        <v>EST</v>
      </c>
      <c r="F163" s="63">
        <v>55</v>
      </c>
      <c r="G163" s="64">
        <v>60</v>
      </c>
      <c r="H163" s="63">
        <v>65</v>
      </c>
      <c r="I163" s="73"/>
      <c r="J163" s="66" t="s">
        <v>54</v>
      </c>
      <c r="K163" s="67">
        <f>IF(M163=0,"-",G163*100/M163-100)</f>
        <v>0</v>
      </c>
      <c r="L163" s="63">
        <v>55</v>
      </c>
      <c r="M163" s="64">
        <v>60</v>
      </c>
      <c r="N163" s="63">
        <v>65</v>
      </c>
    </row>
    <row r="164" spans="1:14" ht="23.25">
      <c r="A164" s="58" t="s">
        <v>230</v>
      </c>
      <c r="B164" s="59"/>
      <c r="C164" s="60" t="s">
        <v>231</v>
      </c>
      <c r="D164" s="61" t="str">
        <f>IF(F164&lt;&gt;"#REF!#REF!","*",IF(G164&lt;&gt;L164,"*",IF(H164&lt;&gt;M164,"*")))</f>
        <v>*</v>
      </c>
      <c r="E164" s="62" t="str">
        <f>IF(G164=0,"AUS",IF(I164=1,"ENT",IF(G164&lt;M164,"FRA",IF(G164&gt;M164,"FIR",IF(G164=M164,"EST")))))</f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>IF(F165&lt;&gt;"#REF!#REF!","*",IF(G165&lt;&gt;L165,"*",IF(H165&lt;&gt;M165,"*")))</f>
        <v>*</v>
      </c>
      <c r="E165" s="62" t="str">
        <f>IF(G165=0,"AUS",IF(I165=1,"ENT",IF(G165&lt;M165,"FRA",IF(G165&gt;M165,"FIR",IF(G165=M165,"EST")))))</f>
        <v>EST</v>
      </c>
      <c r="F165" s="63">
        <v>20</v>
      </c>
      <c r="G165" s="64">
        <v>23</v>
      </c>
      <c r="H165" s="63">
        <v>25</v>
      </c>
      <c r="I165" s="65"/>
      <c r="J165" s="66" t="s">
        <v>54</v>
      </c>
      <c r="K165" s="67">
        <f>IF(M165=0,"-",G165*100/M165-100)</f>
        <v>0</v>
      </c>
      <c r="L165" s="63">
        <v>20</v>
      </c>
      <c r="M165" s="64">
        <v>23</v>
      </c>
      <c r="N165" s="63">
        <v>25</v>
      </c>
    </row>
    <row r="166" spans="1:14" ht="23.25">
      <c r="A166" s="58" t="s">
        <v>233</v>
      </c>
      <c r="B166" s="59"/>
      <c r="C166" s="60" t="s">
        <v>234</v>
      </c>
      <c r="D166" s="61" t="str">
        <f>IF(F166&lt;&gt;"#REF!#REF!","*",IF(G166&lt;&gt;L166,"*",IF(H166&lt;&gt;M166,"*")))</f>
        <v>*</v>
      </c>
      <c r="E166" s="62" t="str">
        <f>IF(G166=0,"AUS",IF(I166=1,"ENT",IF(G166&lt;M166,"FRA",IF(G166&gt;M166,"FIR",IF(G166=M166,"EST")))))</f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>IF(F167&lt;&gt;"#REF!#REF!","*",IF(G167&lt;&gt;L167,"*",IF(H167&lt;&gt;M167,"*")))</f>
        <v>*</v>
      </c>
      <c r="E167" s="62" t="str">
        <f>IF(G167=0,"AUS",IF(I167=1,"ENT",IF(G167&lt;M167,"FRA",IF(G167&gt;M167,"FIR",IF(G167=M167,"EST")))))</f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>IF(F168&lt;&gt;"#REF!#REF!","*",IF(G168&lt;&gt;L168,"*",IF(H168&lt;&gt;M168,"*")))</f>
        <v>*</v>
      </c>
      <c r="E168" s="62" t="str">
        <f>IF(G168=0,"AUS",IF(I168=1,"ENT",IF(G168&lt;M168,"FRA",IF(G168&gt;M168,"FIR",IF(G168=M168,"EST")))))</f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>IF(M168=0,"-",G168*100/M168-100)</f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>IF(F169&lt;&gt;"#REF!#REF!","*",IF(G169&lt;&gt;L169,"*",IF(H169&lt;&gt;M169,"*")))</f>
        <v>*</v>
      </c>
      <c r="E169" s="62" t="str">
        <f>IF(G169=0,"AUS",IF(I169=1,"ENT",IF(G169&lt;M169,"FRA",IF(G169&gt;M169,"FIR",IF(G169=M169,"EST")))))</f>
        <v>EST</v>
      </c>
      <c r="F169" s="63">
        <v>20</v>
      </c>
      <c r="G169" s="64">
        <v>23</v>
      </c>
      <c r="H169" s="63">
        <v>25</v>
      </c>
      <c r="I169" s="65"/>
      <c r="J169" s="66" t="s">
        <v>54</v>
      </c>
      <c r="K169" s="67">
        <f>IF(M169=0,"-",G169*100/M169-100)</f>
        <v>0</v>
      </c>
      <c r="L169" s="63">
        <v>20</v>
      </c>
      <c r="M169" s="64">
        <v>23</v>
      </c>
      <c r="N169" s="63">
        <v>25</v>
      </c>
    </row>
    <row r="170" spans="1:14" ht="23.25">
      <c r="A170" s="58" t="s">
        <v>240</v>
      </c>
      <c r="B170" s="59"/>
      <c r="C170" s="60" t="s">
        <v>146</v>
      </c>
      <c r="D170" s="61" t="str">
        <f>IF(F170&lt;&gt;"#REF!#REF!","*",IF(G170&lt;&gt;L170,"*",IF(H170&lt;&gt;M170,"*")))</f>
        <v>*</v>
      </c>
      <c r="E170" s="62" t="str">
        <f>IF(G170=0,"AUS",IF(I170=1,"ENT",IF(G170&lt;M170,"FRA",IF(G170&gt;M170,"FIR",IF(G170=M170,"EST")))))</f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>IF(M170=0,"-",G170*100/M170-100)</f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>IF(F171&lt;&gt;"#REF!#REF!","*",IF(G171&lt;&gt;L171,"*",IF(H171&lt;&gt;M171,"*")))</f>
        <v>*</v>
      </c>
      <c r="E171" s="62" t="str">
        <f>IF(G171=0,"AUS",IF(I171=1,"ENT",IF(G171&lt;M171,"FRA",IF(G171&gt;M171,"FIR",IF(G171=M171,"EST")))))</f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>IF(M171=0,"-",G171*100/M171-100)</f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>IF(F172&lt;&gt;"#REF!#REF!","*",IF(G172&lt;&gt;L172,"*",IF(H172&lt;&gt;M172,"*")))</f>
        <v>*</v>
      </c>
      <c r="E172" s="62" t="str">
        <f>IF(G172=0,"AUS",IF(I172=1,"ENT",IF(G172&lt;M172,"FRA",IF(G172&gt;M172,"FIR",IF(G172=M172,"EST")))))</f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>IF(M172=0,"-",G172*100/M172-100)</f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>IF(F173&lt;&gt;"#REF!#REF!","*",IF(G173&lt;&gt;L173,"*",IF(H173&lt;&gt;M173,"*")))</f>
        <v>*</v>
      </c>
      <c r="E173" s="62" t="str">
        <f>IF(G173=0,"AUS",IF(I173=1,"ENT",IF(G173&lt;M173,"FRA",IF(G173&gt;M173,"FIR",IF(G173=M173,"EST")))))</f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>IF(F174&lt;&gt;"#REF!#REF!","*",IF(G174&lt;&gt;L174,"*",IF(H174&lt;&gt;M174,"*")))</f>
        <v>*</v>
      </c>
      <c r="E174" s="62" t="str">
        <f>IF(G174=0,"AUS",IF(I174=1,"ENT",IF(G174&lt;M174,"FRA",IF(G174&gt;M174,"FIR",IF(G174=M174,"EST")))))</f>
        <v>EST</v>
      </c>
      <c r="F174" s="63">
        <v>32</v>
      </c>
      <c r="G174" s="64">
        <v>35</v>
      </c>
      <c r="H174" s="63">
        <v>35</v>
      </c>
      <c r="I174" s="73"/>
      <c r="J174" s="66" t="s">
        <v>54</v>
      </c>
      <c r="K174" s="67">
        <f>IF(M174=0,"-",G174*100/M174-100)</f>
        <v>0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>IF(F175&lt;&gt;"#REF!#REF!","*",IF(G175&lt;&gt;L175,"*",IF(H175&lt;&gt;M175,"*")))</f>
        <v>*</v>
      </c>
      <c r="E175" s="62" t="str">
        <f>IF(G175=0,"AUS",IF(I175=1,"ENT",IF(G175&lt;M175,"FRA",IF(G175&gt;M175,"FIR",IF(G175=M175,"EST")))))</f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>IF(F176&lt;&gt;"#REF!#REF!","*",IF(G176&lt;&gt;L176,"*",IF(H176&lt;&gt;M176,"*")))</f>
        <v>*</v>
      </c>
      <c r="E176" s="62" t="str">
        <f>IF(G176=0,"AUS",IF(I176=1,"ENT",IF(G176&lt;M176,"FRA",IF(G176&gt;M176,"FIR",IF(G176=M176,"EST")))))</f>
        <v>EST</v>
      </c>
      <c r="F176" s="63">
        <v>35</v>
      </c>
      <c r="G176" s="64">
        <v>38</v>
      </c>
      <c r="H176" s="63">
        <v>40</v>
      </c>
      <c r="I176" s="65"/>
      <c r="J176" s="66" t="s">
        <v>54</v>
      </c>
      <c r="K176" s="67">
        <f>IF(M176=0,"-",G176*100/M176-100)</f>
        <v>0</v>
      </c>
      <c r="L176" s="63">
        <v>35</v>
      </c>
      <c r="M176" s="64">
        <v>38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>IF(F177&lt;&gt;"#REF!#REF!","*",IF(G177&lt;&gt;L177,"*",IF(H177&lt;&gt;M177,"*")))</f>
        <v>*</v>
      </c>
      <c r="E177" s="62" t="str">
        <f>IF(G177=0,"AUS",IF(I177=1,"ENT",IF(G177&lt;M177,"FRA",IF(G177&gt;M177,"FIR",IF(G177=M177,"EST")))))</f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>IF(F178&lt;&gt;"#REF!#REF!","*",IF(G178&lt;&gt;L178,"*",IF(H178&lt;&gt;M178,"*")))</f>
        <v>*</v>
      </c>
      <c r="E178" s="62" t="str">
        <f>IF(G178=0,"AUS",IF(I178=1,"ENT",IF(G178&lt;M178,"FRA",IF(G178&gt;M178,"FIR",IF(G178=M178,"EST")))))</f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>IF(F179&lt;&gt;"#REF!#REF!","*",IF(G179&lt;&gt;L179,"*",IF(H179&lt;&gt;M179,"*")))</f>
        <v>*</v>
      </c>
      <c r="E179" s="62" t="str">
        <f>IF(G179=0,"AUS",IF(I179=1,"ENT",IF(G179&lt;M179,"FRA",IF(G179&gt;M179,"FIR",IF(G179=M179,"EST")))))</f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>IF(F180&lt;&gt;"#REF!#REF!","*",IF(G180&lt;&gt;L180,"*",IF(H180&lt;&gt;M180,"*")))</f>
        <v>*</v>
      </c>
      <c r="E180" s="62" t="str">
        <f>IF(G180=0,"AUS",IF(I180=1,"ENT",IF(G180&lt;M180,"FRA",IF(G180&gt;M180,"FIR",IF(G180=M180,"EST")))))</f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>IF(M180=0,"-",G180*100/M180-100)</f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>IF(F181&lt;&gt;"#REF!#REF!","*",IF(G181&lt;&gt;L181,"*",IF(H181&lt;&gt;M181,"*")))</f>
        <v>*</v>
      </c>
      <c r="E181" s="62" t="str">
        <f>IF(G181=0,"AUS",IF(I181=1,"ENT",IF(G181&lt;M181,"FRA",IF(G181&gt;M181,"FIR",IF(G181=M181,"EST")))))</f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>IF(M181=0,"-",G181*100/M181-100)</f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>IF(F182&lt;&gt;"#REF!#REF!","*",IF(G182&lt;&gt;L182,"*",IF(H182&lt;&gt;M182,"*")))</f>
        <v>*</v>
      </c>
      <c r="E182" s="62" t="str">
        <f>IF(G182=0,"AUS",IF(I182=1,"ENT",IF(G182&lt;M182,"FRA",IF(G182&gt;M182,"FIR",IF(G182=M182,"EST")))))</f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>IF(M182=0,"-",G182*100/M182-100)</f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>IF(F183&lt;&gt;"#REF!#REF!","*",IF(G183&lt;&gt;L183,"*",IF(H183&lt;&gt;M183,"*")))</f>
        <v>*</v>
      </c>
      <c r="E183" s="62" t="str">
        <f>IF(G183=0,"AUS",IF(I183=1,"ENT",IF(G183&lt;M183,"FRA",IF(G183&gt;M183,"FIR",IF(G183=M183,"EST")))))</f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>IF(M183=0,"-",G183*100/M183-100)</f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>IF(M184=0,"-",G184*100/M184-100)</f>
        <v>-</v>
      </c>
      <c r="L184" s="63"/>
      <c r="M184" s="64"/>
      <c r="N184" s="63"/>
    </row>
    <row r="185" spans="1:14" s="102" customFormat="1" ht="22.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183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FRA</v>
      </c>
      <c r="F187" s="63">
        <v>25</v>
      </c>
      <c r="G187" s="64">
        <v>28</v>
      </c>
      <c r="H187" s="63">
        <v>30</v>
      </c>
      <c r="I187" s="65"/>
      <c r="J187" s="66" t="s">
        <v>154</v>
      </c>
      <c r="K187" s="67">
        <f>IF(M187=0,"-",G187*100/M187-100)</f>
        <v>-6.666666666666671</v>
      </c>
      <c r="L187" s="63">
        <v>25</v>
      </c>
      <c r="M187" s="64">
        <v>30</v>
      </c>
      <c r="N187" s="63">
        <v>30</v>
      </c>
    </row>
    <row r="188" spans="1:14" ht="23.25">
      <c r="A188" s="58" t="s">
        <v>262</v>
      </c>
      <c r="B188" s="59"/>
      <c r="C188" s="60" t="s">
        <v>183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EST</v>
      </c>
      <c r="F188" s="63">
        <v>23</v>
      </c>
      <c r="G188" s="64">
        <v>25</v>
      </c>
      <c r="H188" s="63">
        <v>25</v>
      </c>
      <c r="I188" s="65"/>
      <c r="J188" s="66" t="s">
        <v>161</v>
      </c>
      <c r="K188" s="67">
        <f>IF(M188=0,"-",G188*100/M188-100)</f>
        <v>0</v>
      </c>
      <c r="L188" s="63">
        <v>23</v>
      </c>
      <c r="M188" s="64">
        <v>25</v>
      </c>
      <c r="N188" s="63">
        <v>25</v>
      </c>
    </row>
    <row r="189" spans="1:14" ht="23.25">
      <c r="A189" s="58" t="s">
        <v>263</v>
      </c>
      <c r="B189" s="59"/>
      <c r="C189" s="60" t="s">
        <v>183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EST</v>
      </c>
      <c r="F189" s="63">
        <v>18</v>
      </c>
      <c r="G189" s="64">
        <v>18</v>
      </c>
      <c r="H189" s="63" t="s">
        <v>31</v>
      </c>
      <c r="I189" s="73"/>
      <c r="J189" s="66" t="s">
        <v>46</v>
      </c>
      <c r="K189" s="67">
        <f>IF(M189=0,"-",G189*100/M189-100)</f>
        <v>0</v>
      </c>
      <c r="L189" s="63">
        <v>15</v>
      </c>
      <c r="M189" s="64">
        <v>18</v>
      </c>
      <c r="N189" s="63" t="s">
        <v>31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FRA</v>
      </c>
      <c r="F190" s="63">
        <v>0.7</v>
      </c>
      <c r="G190" s="64">
        <v>0.8</v>
      </c>
      <c r="H190" s="63">
        <v>1</v>
      </c>
      <c r="I190" s="65"/>
      <c r="J190" s="66" t="s">
        <v>17</v>
      </c>
      <c r="K190" s="67">
        <f>IF(M190=0,"-",G190*100/M190-100)</f>
        <v>-11.111111111111114</v>
      </c>
      <c r="L190" s="63">
        <v>0.7</v>
      </c>
      <c r="M190" s="64">
        <v>0.9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>IF(M191=0,"-",G191*100/M191-100)</f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EST</v>
      </c>
      <c r="F192" s="63">
        <v>28</v>
      </c>
      <c r="G192" s="64">
        <v>30</v>
      </c>
      <c r="H192" s="63">
        <v>30</v>
      </c>
      <c r="I192" s="65"/>
      <c r="J192" s="66" t="s">
        <v>267</v>
      </c>
      <c r="K192" s="67">
        <f>IF(M192=0,"-",G192*100/M192-100)</f>
        <v>0</v>
      </c>
      <c r="L192" s="63">
        <v>25</v>
      </c>
      <c r="M192" s="64">
        <v>30</v>
      </c>
      <c r="N192" s="63">
        <v>30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EST</v>
      </c>
      <c r="F193" s="63">
        <v>23</v>
      </c>
      <c r="G193" s="64">
        <v>25</v>
      </c>
      <c r="H193" s="63">
        <v>25</v>
      </c>
      <c r="I193" s="65"/>
      <c r="J193" s="66" t="s">
        <v>267</v>
      </c>
      <c r="K193" s="67">
        <f>IF(M193=0,"-",G193*100/M193-100)</f>
        <v>0</v>
      </c>
      <c r="L193" s="63">
        <v>20</v>
      </c>
      <c r="M193" s="64">
        <v>25</v>
      </c>
      <c r="N193" s="63">
        <v>23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EST</v>
      </c>
      <c r="F194" s="63">
        <v>23</v>
      </c>
      <c r="G194" s="64">
        <v>25</v>
      </c>
      <c r="H194" s="63">
        <v>25</v>
      </c>
      <c r="I194" s="73"/>
      <c r="J194" s="66" t="s">
        <v>267</v>
      </c>
      <c r="K194" s="67">
        <f>IF(M194=0,"-",G194*100/M194-100)</f>
        <v>0</v>
      </c>
      <c r="L194" s="63">
        <v>20</v>
      </c>
      <c r="M194" s="64">
        <v>25</v>
      </c>
      <c r="N194" s="63">
        <v>30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EST</v>
      </c>
      <c r="F195" s="63">
        <v>20</v>
      </c>
      <c r="G195" s="64">
        <v>20</v>
      </c>
      <c r="H195" s="63">
        <v>22</v>
      </c>
      <c r="I195" s="65"/>
      <c r="J195" s="66" t="s">
        <v>267</v>
      </c>
      <c r="K195" s="67">
        <f>IF(M195=0,"-",G195*100/M195-100)</f>
        <v>0</v>
      </c>
      <c r="L195" s="63">
        <v>18</v>
      </c>
      <c r="M195" s="64">
        <v>20</v>
      </c>
      <c r="N195" s="63" t="s">
        <v>31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>IF(M196=0,"-",G196*100/M196-100)</f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FIR</v>
      </c>
      <c r="F197" s="63">
        <v>25</v>
      </c>
      <c r="G197" s="64">
        <v>28</v>
      </c>
      <c r="H197" s="63">
        <v>30</v>
      </c>
      <c r="I197" s="65"/>
      <c r="J197" s="66" t="s">
        <v>17</v>
      </c>
      <c r="K197" s="67">
        <f>IF(M197=0,"-",G197*100/M197-100)</f>
        <v>12</v>
      </c>
      <c r="L197" s="63">
        <v>23</v>
      </c>
      <c r="M197" s="64">
        <v>25</v>
      </c>
      <c r="N197" s="63">
        <v>28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FIR</v>
      </c>
      <c r="F198" s="63">
        <v>20</v>
      </c>
      <c r="G198" s="64">
        <v>23</v>
      </c>
      <c r="H198" s="63">
        <v>25</v>
      </c>
      <c r="I198" s="73"/>
      <c r="J198" s="66" t="s">
        <v>17</v>
      </c>
      <c r="K198" s="67">
        <f>IF(M198=0,"-",G198*100/M198-100)</f>
        <v>15</v>
      </c>
      <c r="L198" s="63">
        <v>18</v>
      </c>
      <c r="M198" s="64">
        <v>20</v>
      </c>
      <c r="N198" s="63">
        <v>23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>IF(M199=0,"-",G199*100/M199-100)</f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>IF(M200=0,"-",G200*100/M200-100)</f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>IF(F201&lt;&gt;"#REF!#REF!","*",IF(G201&lt;&gt;L201,"*",IF(H201&lt;&gt;M201,"*")))</f>
        <v>*</v>
      </c>
      <c r="E201" s="62" t="str">
        <f>IF(G201=0,"AUS",IF(I201=1,"ENT",IF(G201&lt;M201,"FRA",IF(G201&gt;M201,"FIR",IF(G201=M201,"EST")))))</f>
        <v>FIR</v>
      </c>
      <c r="F201" s="63">
        <v>23</v>
      </c>
      <c r="G201" s="68">
        <v>25</v>
      </c>
      <c r="H201" s="63">
        <v>25</v>
      </c>
      <c r="I201" s="65"/>
      <c r="J201" s="66" t="s">
        <v>277</v>
      </c>
      <c r="K201" s="67">
        <f>IF(M201=0,"-",G201*100/M201-100)</f>
        <v>25</v>
      </c>
      <c r="L201" s="63">
        <v>20</v>
      </c>
      <c r="M201" s="68">
        <v>20</v>
      </c>
      <c r="N201" s="63">
        <v>25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>IF(F202&lt;&gt;"#REF!#REF!","*",IF(G202&lt;&gt;L202,"*",IF(H202&lt;&gt;M202,"*")))</f>
        <v>*</v>
      </c>
      <c r="E202" s="62" t="str">
        <f>IF(G202=0,"AUS",IF(I202=1,"ENT",IF(G202&lt;M202,"FRA",IF(G202&gt;M202,"FIR",IF(G202=M202,"EST")))))</f>
        <v>FIR</v>
      </c>
      <c r="F202" s="63">
        <v>18</v>
      </c>
      <c r="G202" s="68">
        <v>20</v>
      </c>
      <c r="H202" s="63" t="s">
        <v>31</v>
      </c>
      <c r="I202" s="73"/>
      <c r="J202" s="66" t="s">
        <v>277</v>
      </c>
      <c r="K202" s="67">
        <f>IF(M202=0,"-",G202*100/M202-100)</f>
        <v>33.33333333333334</v>
      </c>
      <c r="L202" s="63">
        <v>15</v>
      </c>
      <c r="M202" s="68">
        <v>15</v>
      </c>
      <c r="N202" s="63">
        <v>17</v>
      </c>
    </row>
    <row r="203" spans="1:50" ht="23.25">
      <c r="A203" s="58" t="s">
        <v>278</v>
      </c>
      <c r="B203" s="59"/>
      <c r="C203" s="60" t="s">
        <v>279</v>
      </c>
      <c r="D203" s="61" t="str">
        <f>IF(F203&lt;&gt;"#REF!#REF!","*",IF(G203&lt;&gt;L203,"*",IF(H203&lt;&gt;M203,"*")))</f>
        <v>*</v>
      </c>
      <c r="E203" s="62" t="str">
        <f>IF(G203=0,"AUS",IF(I203=1,"ENT",IF(G203&lt;M203,"FRA",IF(G203&gt;M203,"FIR",IF(G203=M203,"EST")))))</f>
        <v>EST</v>
      </c>
      <c r="F203" s="63">
        <v>100</v>
      </c>
      <c r="G203" s="68">
        <v>120</v>
      </c>
      <c r="H203" s="63">
        <v>120</v>
      </c>
      <c r="I203" s="65"/>
      <c r="J203" s="66" t="s">
        <v>54</v>
      </c>
      <c r="K203" s="67">
        <f>IF(M203=0,"-",G203*100/M203-100)</f>
        <v>0</v>
      </c>
      <c r="L203" s="63">
        <v>100</v>
      </c>
      <c r="M203" s="68">
        <v>120</v>
      </c>
      <c r="N203" s="63">
        <v>120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>IF(F204&lt;&gt;"#REF!#REF!","*",IF(G204&lt;&gt;L204,"*",IF(H204&lt;&gt;M204,"*")))</f>
        <v>*</v>
      </c>
      <c r="E204" s="62" t="str">
        <f>IF(G204=0,"AUS",IF(I204=1,"ENT",IF(G204&lt;M204,"FRA",IF(G204&gt;M204,"FIR",IF(G204=M204,"EST")))))</f>
        <v>FIR</v>
      </c>
      <c r="F204" s="63">
        <v>60</v>
      </c>
      <c r="G204" s="64">
        <v>60</v>
      </c>
      <c r="H204" s="63">
        <v>70</v>
      </c>
      <c r="I204" s="65"/>
      <c r="J204" s="66" t="s">
        <v>78</v>
      </c>
      <c r="K204" s="67">
        <f>IF(M204=0,"-",G204*100/M204-100)</f>
        <v>9.090909090909093</v>
      </c>
      <c r="L204" s="63">
        <v>50</v>
      </c>
      <c r="M204" s="64">
        <v>55</v>
      </c>
      <c r="N204" s="63">
        <v>60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>IF(F205&lt;&gt;"#REF!#REF!","*",IF(G205&lt;&gt;L205,"*",IF(H205&lt;&gt;M205,"*")))</f>
        <v>*</v>
      </c>
      <c r="E205" s="62" t="str">
        <f>IF(G205=0,"AUS",IF(I205=1,"ENT",IF(G205&lt;M205,"FRA",IF(G205&gt;M205,"FIR",IF(G205=M205,"EST")))))</f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>IF(M205=0,"-",G205*100/M205-100)</f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>IF(F206&lt;&gt;"#REF!#REF!","*",IF(G206&lt;&gt;L206,"*",IF(H206&lt;&gt;M206,"*")))</f>
        <v>*</v>
      </c>
      <c r="E206" s="62" t="str">
        <f>IF(G206=0,"AUS",IF(I206=1,"ENT",IF(G206&lt;M206,"FRA",IF(G206&gt;M206,"FIR",IF(G206=M206,"EST")))))</f>
        <v>EST</v>
      </c>
      <c r="F206" s="63">
        <v>35</v>
      </c>
      <c r="G206" s="64">
        <v>40</v>
      </c>
      <c r="H206" s="63">
        <v>40</v>
      </c>
      <c r="I206" s="65"/>
      <c r="J206" s="66" t="s">
        <v>17</v>
      </c>
      <c r="K206" s="67">
        <f>IF(M206=0,"-",G206*100/M206-100)</f>
        <v>0</v>
      </c>
      <c r="L206" s="63">
        <v>30</v>
      </c>
      <c r="M206" s="64">
        <v>40</v>
      </c>
      <c r="N206" s="63">
        <v>40</v>
      </c>
    </row>
    <row r="207" spans="1:14" ht="23.25">
      <c r="A207" s="58" t="s">
        <v>285</v>
      </c>
      <c r="B207" s="59"/>
      <c r="C207" s="60" t="s">
        <v>284</v>
      </c>
      <c r="D207" s="61" t="str">
        <f>IF(F207&lt;&gt;"#REF!#REF!","*",IF(G207&lt;&gt;L207,"*",IF(H207&lt;&gt;M207,"*")))</f>
        <v>*</v>
      </c>
      <c r="E207" s="62" t="str">
        <f>IF(G207=0,"AUS",IF(I207=1,"ENT",IF(G207&lt;M207,"FRA",IF(G207&gt;M207,"FIR",IF(G207=M207,"EST")))))</f>
        <v>EST</v>
      </c>
      <c r="F207" s="63">
        <v>28</v>
      </c>
      <c r="G207" s="64">
        <v>30</v>
      </c>
      <c r="H207" s="63">
        <v>32</v>
      </c>
      <c r="I207" s="65"/>
      <c r="J207" s="104" t="s">
        <v>78</v>
      </c>
      <c r="K207" s="67">
        <f>IF(M207=0,"-",G207*100/M207-100)</f>
        <v>0</v>
      </c>
      <c r="L207" s="63">
        <v>25</v>
      </c>
      <c r="M207" s="64">
        <v>30</v>
      </c>
      <c r="N207" s="63">
        <v>35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>IF(F208&lt;&gt;"#REF!#REF!","*",IF(G208&lt;&gt;L208,"*",IF(H208&lt;&gt;M208,"*")))</f>
        <v>*</v>
      </c>
      <c r="E208" s="62" t="str">
        <f>IF(G208=0,"AUS",IF(I208=1,"ENT",IF(G208&lt;M208,"FRA",IF(G208&gt;M208,"FIR",IF(G208=M208,"EST")))))</f>
        <v>EST</v>
      </c>
      <c r="F208" s="63">
        <v>60</v>
      </c>
      <c r="G208" s="64">
        <v>60</v>
      </c>
      <c r="H208" s="105">
        <v>65</v>
      </c>
      <c r="I208" s="65"/>
      <c r="J208" s="66" t="s">
        <v>287</v>
      </c>
      <c r="K208" s="67">
        <f>IF(M208=0,"-",G208*100/M208-100)</f>
        <v>0</v>
      </c>
      <c r="L208" s="63">
        <v>6</v>
      </c>
      <c r="M208" s="64">
        <v>60</v>
      </c>
      <c r="N208" s="105">
        <v>70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>IF(F209&lt;&gt;"#REF!#REF!","*",IF(G209&lt;&gt;L209,"*",IF(H209&lt;&gt;M209,"*")))</f>
        <v>*</v>
      </c>
      <c r="E209" s="62" t="str">
        <f>IF(G209=0,"AUS",IF(I209=1,"ENT",IF(G209&lt;M209,"FRA",IF(G209&gt;M209,"FIR",IF(G209=M209,"EST")))))</f>
        <v>EST</v>
      </c>
      <c r="F209" s="63">
        <v>35</v>
      </c>
      <c r="G209" s="64">
        <v>35</v>
      </c>
      <c r="H209" s="63">
        <v>40</v>
      </c>
      <c r="I209" s="65"/>
      <c r="J209" s="66" t="s">
        <v>78</v>
      </c>
      <c r="K209" s="67">
        <f>IF(M209=0,"-",G209*100/M209-100)</f>
        <v>0</v>
      </c>
      <c r="L209" s="63">
        <v>35</v>
      </c>
      <c r="M209" s="64">
        <v>35</v>
      </c>
      <c r="N209" s="63">
        <v>40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>IF(F210&lt;&gt;"#REF!#REF!","*",IF(G210&lt;&gt;L210,"*",IF(H210&lt;&gt;M210,"*")))</f>
        <v>*</v>
      </c>
      <c r="E210" s="62" t="str">
        <f>IF(G210=0,"AUS",IF(I210=1,"ENT",IF(G210&lt;M210,"FRA",IF(G210&gt;M210,"FIR",IF(G210=M210,"EST")))))</f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>IF(M210=0,"-",G210*100/M210-100)</f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>IF(F211&lt;&gt;"#REF!#REF!","*",IF(G211&lt;&gt;L211,"*",IF(H211&lt;&gt;M211,"*")))</f>
        <v>*</v>
      </c>
      <c r="E211" s="62" t="str">
        <f>IF(G211=0,"AUS",IF(I211=1,"ENT",IF(G211&lt;M211,"FRA",IF(G211&gt;M211,"FIR",IF(G211=M211,"EST")))))</f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>IF(M211=0,"-",G211*100/M211-100)</f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>IF(M212=0,"-",G212*100/M212-100)</f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>IF(F213&lt;&gt;"#REF!#REF!","*",IF(G213&lt;&gt;L213,"*",IF(H213&lt;&gt;M213,"*")))</f>
        <v>*</v>
      </c>
      <c r="E213" s="62" t="str">
        <f>IF(G213=0,"AUS",IF(I213=1,"ENT",IF(G213&lt;M213,"FRA",IF(G213&gt;M213,"FIR",IF(G213=M213,"EST")))))</f>
        <v>FIR</v>
      </c>
      <c r="F213" s="63">
        <v>25</v>
      </c>
      <c r="G213" s="64">
        <v>25</v>
      </c>
      <c r="H213" s="63">
        <v>28</v>
      </c>
      <c r="I213" s="73"/>
      <c r="J213" s="66" t="s">
        <v>17</v>
      </c>
      <c r="K213" s="67">
        <f>IF(M213=0,"-",G213*100/M213-100)</f>
        <v>25</v>
      </c>
      <c r="L213" s="63">
        <v>20</v>
      </c>
      <c r="M213" s="64">
        <v>20</v>
      </c>
      <c r="N213" s="63">
        <v>22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>IF(F214&lt;&gt;"#REF!#REF!","*",IF(G214&lt;&gt;L214,"*",IF(H214&lt;&gt;M214,"*")))</f>
        <v>*</v>
      </c>
      <c r="E214" s="62" t="str">
        <f>IF(G214=0,"AUS",IF(I214=1,"ENT",IF(G214&lt;M214,"FRA",IF(G214&gt;M214,"FIR",IF(G214=M214,"EST")))))</f>
        <v>FIR</v>
      </c>
      <c r="F214" s="63">
        <v>20</v>
      </c>
      <c r="G214" s="64">
        <v>20</v>
      </c>
      <c r="H214" s="63">
        <v>22</v>
      </c>
      <c r="I214" s="65"/>
      <c r="J214" s="66" t="s">
        <v>17</v>
      </c>
      <c r="K214" s="67">
        <f>IF(M214=0,"-",G214*100/M214-100)</f>
        <v>11.111111111111114</v>
      </c>
      <c r="L214" s="63">
        <v>18</v>
      </c>
      <c r="M214" s="64">
        <v>18</v>
      </c>
      <c r="N214" s="63" t="s">
        <v>31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>IF(F215&lt;&gt;"#REF!#REF!","*",IF(G215&lt;&gt;L215,"*",IF(H215&lt;&gt;M215,"*")))</f>
        <v>*</v>
      </c>
      <c r="E215" s="62" t="str">
        <f>IF(G215=0,"AUS",IF(I215=1,"ENT",IF(G215&lt;M215,"FRA",IF(G215&gt;M215,"FIR",IF(G215=M215,"EST")))))</f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>IF(M215=0,"-",G215*100/M215-100)</f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>IF(F216&lt;&gt;"#REF!#REF!","*",IF(G216&lt;&gt;L216,"*",IF(H216&lt;&gt;M216,"*")))</f>
        <v>*</v>
      </c>
      <c r="E216" s="62" t="str">
        <f>IF(G216=0,"AUS",IF(I216=1,"ENT",IF(G216&lt;M216,"FRA",IF(G216&gt;M216,"FIR",IF(G216=M216,"EST")))))</f>
        <v>EST</v>
      </c>
      <c r="F216" s="63">
        <v>28</v>
      </c>
      <c r="G216" s="64">
        <v>30</v>
      </c>
      <c r="H216" s="63">
        <v>30</v>
      </c>
      <c r="I216" s="65"/>
      <c r="J216" s="66" t="s">
        <v>267</v>
      </c>
      <c r="K216" s="67">
        <f>IF(M216=0,"-",G216*100/M216-100)</f>
        <v>0</v>
      </c>
      <c r="L216" s="63">
        <v>30</v>
      </c>
      <c r="M216" s="64">
        <v>30</v>
      </c>
      <c r="N216" s="63">
        <v>32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>IF(F217&lt;&gt;"#REF!#REF!","*",IF(G217&lt;&gt;L217,"*",IF(H217&lt;&gt;M217,"*")))</f>
        <v>*</v>
      </c>
      <c r="E217" s="62" t="str">
        <f>IF(G217=0,"AUS",IF(I217=1,"ENT",IF(G217&lt;M217,"FRA",IF(G217&gt;M217,"FIR",IF(G217=M217,"EST")))))</f>
        <v>EST</v>
      </c>
      <c r="F217" s="63">
        <v>23</v>
      </c>
      <c r="G217" s="64">
        <v>25</v>
      </c>
      <c r="H217" s="63">
        <v>25</v>
      </c>
      <c r="I217" s="65"/>
      <c r="J217" s="66" t="s">
        <v>267</v>
      </c>
      <c r="K217" s="67">
        <f>IF(M217=0,"-",G217*100/M217-100)</f>
        <v>0</v>
      </c>
      <c r="L217" s="63">
        <v>20</v>
      </c>
      <c r="M217" s="64">
        <v>25</v>
      </c>
      <c r="N217" s="63">
        <v>25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>IF(F218&lt;&gt;"#REF!#REF!","*",IF(G218&lt;&gt;L218,"*",IF(H218&lt;&gt;M218,"*")))</f>
        <v>*</v>
      </c>
      <c r="E218" s="62" t="str">
        <f>IF(G218=0,"AUS",IF(I218=1,"ENT",IF(G218&lt;M218,"FRA",IF(G218&gt;M218,"FIR",IF(G218=M218,"EST")))))</f>
        <v>EST</v>
      </c>
      <c r="F218" s="63">
        <v>65</v>
      </c>
      <c r="G218" s="64">
        <v>70</v>
      </c>
      <c r="H218" s="63">
        <v>70</v>
      </c>
      <c r="I218" s="73"/>
      <c r="J218" s="66" t="s">
        <v>17</v>
      </c>
      <c r="K218" s="67">
        <f>IF(M218=0,"-",G218*100/M218-100)</f>
        <v>0</v>
      </c>
      <c r="L218" s="63">
        <v>60</v>
      </c>
      <c r="M218" s="64">
        <v>70</v>
      </c>
      <c r="N218" s="63">
        <v>70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>IF(F219&lt;&gt;"#REF!#REF!","*",IF(G219&lt;&gt;L219,"*",IF(H219&lt;&gt;M219,"*")))</f>
        <v>*</v>
      </c>
      <c r="E219" s="62" t="str">
        <f>IF(G219=0,"AUS",IF(I219=1,"ENT",IF(G219&lt;M219,"FRA",IF(G219&gt;M219,"FIR",IF(G219=M219,"EST")))))</f>
        <v>FIR</v>
      </c>
      <c r="F219" s="63">
        <v>45</v>
      </c>
      <c r="G219" s="64">
        <v>50</v>
      </c>
      <c r="H219" s="63">
        <v>50</v>
      </c>
      <c r="I219" s="65"/>
      <c r="J219" s="66" t="s">
        <v>17</v>
      </c>
      <c r="K219" s="67">
        <f>IF(M219=0,"-",G219*100/M219-100)</f>
        <v>25</v>
      </c>
      <c r="L219" s="63">
        <v>40</v>
      </c>
      <c r="M219" s="64">
        <v>40</v>
      </c>
      <c r="N219" s="63">
        <v>45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>IF(M220=0,"-",G220*100/M220-100)</f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>IF(M221=0,"-",G221*100/M221-100)</f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EST</v>
      </c>
      <c r="F222" s="63">
        <v>50</v>
      </c>
      <c r="G222" s="64">
        <v>60</v>
      </c>
      <c r="H222" s="63">
        <v>60</v>
      </c>
      <c r="I222" s="65"/>
      <c r="J222" s="66" t="s">
        <v>17</v>
      </c>
      <c r="K222" s="67">
        <f>IF(M222=0,"-",G222*100/M222-100)</f>
        <v>0</v>
      </c>
      <c r="L222" s="63">
        <v>50</v>
      </c>
      <c r="M222" s="64">
        <v>60</v>
      </c>
      <c r="N222" s="63">
        <v>60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>IF(M223=0,"-",G223*100/M223-100)</f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>IF(F224&lt;&gt;"#REF!#REF!","*",IF(G224&lt;&gt;L224,"*",IF(H224&lt;&gt;M224,"*")))</f>
        <v>*</v>
      </c>
      <c r="E224" s="62" t="str">
        <f>IF(G224=0,"AUS",IF(I224=1,"ENT",IF(G224&lt;M224,"FRA",IF(G224&gt;M224,"FIR",IF(G224=M224,"EST")))))</f>
        <v>FIR</v>
      </c>
      <c r="F224" s="63">
        <v>22</v>
      </c>
      <c r="G224" s="64">
        <v>23</v>
      </c>
      <c r="H224" s="63">
        <v>25</v>
      </c>
      <c r="I224" s="65"/>
      <c r="J224" s="66" t="s">
        <v>17</v>
      </c>
      <c r="K224" s="67">
        <f>IF(M224=0,"-",G224*100/M224-100)</f>
        <v>15</v>
      </c>
      <c r="L224" s="63">
        <v>20</v>
      </c>
      <c r="M224" s="64">
        <v>20</v>
      </c>
      <c r="N224" s="63">
        <v>25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>IF(F225&lt;&gt;"#REF!#REF!","*",IF(G225&lt;&gt;L225,"*",IF(H225&lt;&gt;M225,"*")))</f>
        <v>*</v>
      </c>
      <c r="E225" s="62" t="str">
        <f>IF(G225=0,"AUS",IF(I225=1,"ENT",IF(G225&lt;M225,"FRA",IF(G225&gt;M225,"FIR",IF(G225=M225,"EST")))))</f>
        <v>FIR</v>
      </c>
      <c r="F225" s="63">
        <v>18</v>
      </c>
      <c r="G225" s="64">
        <v>20</v>
      </c>
      <c r="H225" s="63" t="s">
        <v>31</v>
      </c>
      <c r="I225" s="65"/>
      <c r="J225" s="66" t="s">
        <v>17</v>
      </c>
      <c r="K225" s="67">
        <f>IF(M225=0,"-",G225*100/M225-100)</f>
        <v>11.111111111111114</v>
      </c>
      <c r="L225" s="63">
        <v>15</v>
      </c>
      <c r="M225" s="64">
        <v>18</v>
      </c>
      <c r="N225" s="63" t="s">
        <v>31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>IF(F226&lt;&gt;"#REF!#REF!","*",IF(G226&lt;&gt;L226,"*",IF(H226&lt;&gt;M226,"*")))</f>
        <v>*</v>
      </c>
      <c r="E226" s="62" t="str">
        <f>IF(G226=0,"AUS",IF(I226=1,"ENT",IF(G226&lt;M226,"FRA",IF(G226&gt;M226,"FIR",IF(G226=M226,"EST")))))</f>
        <v>EST</v>
      </c>
      <c r="F226" s="63">
        <v>60</v>
      </c>
      <c r="G226" s="64">
        <v>65</v>
      </c>
      <c r="H226" s="63">
        <v>65</v>
      </c>
      <c r="I226" s="65"/>
      <c r="J226" s="66" t="s">
        <v>17</v>
      </c>
      <c r="K226" s="67">
        <f>IF(M226=0,"-",G226*100/M226-100)</f>
        <v>0</v>
      </c>
      <c r="L226" s="63">
        <v>60</v>
      </c>
      <c r="M226" s="64">
        <v>65</v>
      </c>
      <c r="N226" s="63">
        <v>70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>IF(F227&lt;&gt;"#REF!#REF!","*",IF(G227&lt;&gt;L227,"*",IF(H227&lt;&gt;M227,"*")))</f>
        <v>*</v>
      </c>
      <c r="E227" s="62" t="str">
        <f>IF(G227=0,"AUS",IF(I227=1,"ENT",IF(G227&lt;M227,"FRA",IF(G227&gt;M227,"FIR",IF(G227=M227,"EST")))))</f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>IF(M227=0,"-",G227*100/M227-100)</f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>IF(F228&lt;&gt;"#REF!#REF!","*",IF(G228&lt;&gt;L228,"*",IF(H228&lt;&gt;M228,"*")))</f>
        <v>*</v>
      </c>
      <c r="E228" s="62" t="str">
        <f>IF(G228=0,"AUS",IF(I228=1,"ENT",IF(G228&lt;M228,"FRA",IF(G228&gt;M228,"FIR",IF(G228=M228,"EST")))))</f>
        <v>EST</v>
      </c>
      <c r="F228" s="63">
        <v>60</v>
      </c>
      <c r="G228" s="64">
        <v>65</v>
      </c>
      <c r="H228" s="63">
        <v>65</v>
      </c>
      <c r="I228" s="65"/>
      <c r="J228" s="66" t="s">
        <v>17</v>
      </c>
      <c r="K228" s="67">
        <f>IF(M228=0,"-",G228*100/M228-100)</f>
        <v>0</v>
      </c>
      <c r="L228" s="63">
        <v>60</v>
      </c>
      <c r="M228" s="64">
        <v>65</v>
      </c>
      <c r="N228" s="63">
        <v>70</v>
      </c>
    </row>
    <row r="229" spans="1:14" ht="23.25">
      <c r="A229" s="58" t="s">
        <v>303</v>
      </c>
      <c r="B229" s="59"/>
      <c r="C229" s="60" t="s">
        <v>272</v>
      </c>
      <c r="D229" s="61" t="str">
        <f>IF(F229&lt;&gt;"#REF!#REF!","*",IF(G229&lt;&gt;L229,"*",IF(H229&lt;&gt;M229,"*")))</f>
        <v>*</v>
      </c>
      <c r="E229" s="62" t="str">
        <f>IF(G229=0,"AUS",IF(I229=1,"ENT",IF(G229&lt;M229,"FRA",IF(G229&gt;M229,"FIR",IF(G229=M229,"EST")))))</f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>IF(M229=0,"-",G229*100/M229-100)</f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>IF(M230=0,"-",G230*100/M230-100)</f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>IF(F231&lt;&gt;"#REF!#REF!","*",IF(G231&lt;&gt;L231,"*",IF(H231&lt;&gt;M231,"*")))</f>
        <v>*</v>
      </c>
      <c r="E231" s="62" t="str">
        <f>IF(G231=0,"AUS",IF(I231=1,"ENT",IF(G231&lt;M231,"FRA",IF(G231&gt;M231,"FIR",IF(G231=M231,"EST")))))</f>
        <v>FIR</v>
      </c>
      <c r="F231" s="63">
        <v>35</v>
      </c>
      <c r="G231" s="64">
        <v>35</v>
      </c>
      <c r="H231" s="63">
        <v>38</v>
      </c>
      <c r="I231" s="65"/>
      <c r="J231" s="66" t="s">
        <v>277</v>
      </c>
      <c r="K231" s="67">
        <f>IF(M231=0,"-",G231*100/M231-100)</f>
        <v>16.66666666666667</v>
      </c>
      <c r="L231" s="63">
        <v>30</v>
      </c>
      <c r="M231" s="64">
        <v>30</v>
      </c>
      <c r="N231" s="63">
        <v>35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>IF(F232&lt;&gt;"#REF!#REF!","*",IF(G232&lt;&gt;L232,"*",IF(H232&lt;&gt;M232,"*")))</f>
        <v>*</v>
      </c>
      <c r="E232" s="62" t="str">
        <f>IF(G232=0,"AUS",IF(I232=1,"ENT",IF(G232&lt;M232,"FRA",IF(G232&gt;M232,"FIR",IF(G232=M232,"EST")))))</f>
        <v>FIR</v>
      </c>
      <c r="F232" s="63">
        <v>25</v>
      </c>
      <c r="G232" s="64">
        <v>25</v>
      </c>
      <c r="H232" s="63">
        <v>28</v>
      </c>
      <c r="I232" s="65"/>
      <c r="J232" s="66" t="s">
        <v>277</v>
      </c>
      <c r="K232" s="67">
        <f>IF(M232=0,"-",G232*100/M232-100)</f>
        <v>13.63636363636364</v>
      </c>
      <c r="L232" s="63">
        <v>20</v>
      </c>
      <c r="M232" s="64">
        <v>22</v>
      </c>
      <c r="N232" s="63">
        <v>22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>IF(F233&lt;&gt;"#REF!#REF!","*",IF(G233&lt;&gt;L233,"*",IF(H233&lt;&gt;M233,"*")))</f>
        <v>*</v>
      </c>
      <c r="E233" s="62" t="str">
        <f>IF(G233=0,"AUS",IF(I233=1,"ENT",IF(G233&lt;M233,"FRA",IF(G233&gt;M233,"FIR",IF(G233=M233,"EST")))))</f>
        <v>FIR</v>
      </c>
      <c r="F233" s="63">
        <v>13</v>
      </c>
      <c r="G233" s="64">
        <v>15</v>
      </c>
      <c r="H233" s="63">
        <v>15</v>
      </c>
      <c r="I233" s="65"/>
      <c r="J233" s="66" t="s">
        <v>54</v>
      </c>
      <c r="K233" s="67">
        <f>IF(M233=0,"-",G233*100/M233-100)</f>
        <v>15.384615384615387</v>
      </c>
      <c r="L233" s="63">
        <v>13</v>
      </c>
      <c r="M233" s="64">
        <v>13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>IF(F234&lt;&gt;"#REF!#REF!","*",IF(G234&lt;&gt;L234,"*",IF(H234&lt;&gt;M234,"*")))</f>
        <v>*</v>
      </c>
      <c r="E234" s="62" t="str">
        <f>IF(G234=0,"AUS",IF(I234=1,"ENT",IF(G234&lt;M234,"FRA",IF(G234&gt;M234,"FIR",IF(G234=M234,"EST")))))</f>
        <v>FIR</v>
      </c>
      <c r="F234" s="63">
        <v>6</v>
      </c>
      <c r="G234" s="64">
        <v>7</v>
      </c>
      <c r="H234" s="63">
        <v>8</v>
      </c>
      <c r="I234" s="65"/>
      <c r="J234" s="66" t="s">
        <v>17</v>
      </c>
      <c r="K234" s="67">
        <f>IF(M234=0,"-",G234*100/M234-100)</f>
        <v>16.66666666666667</v>
      </c>
      <c r="L234" s="63">
        <v>6</v>
      </c>
      <c r="M234" s="64">
        <v>6</v>
      </c>
      <c r="N234" s="63">
        <v>88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>IF(F235&lt;&gt;"#REF!#REF!","*",IF(G235&lt;&gt;L235,"*",IF(H235&lt;&gt;M235,"*")))</f>
        <v>*</v>
      </c>
      <c r="E235" s="62" t="str">
        <f>IF(G235=0,"AUS",IF(I235=1,"ENT",IF(G235&lt;M235,"FRA",IF(G235&gt;M235,"FIR",IF(G235=M235,"EST")))))</f>
        <v>EST</v>
      </c>
      <c r="F235" s="63">
        <v>1.5</v>
      </c>
      <c r="G235" s="64">
        <v>1.5</v>
      </c>
      <c r="H235" s="63">
        <v>2</v>
      </c>
      <c r="I235" s="65"/>
      <c r="J235" s="66" t="s">
        <v>17</v>
      </c>
      <c r="K235" s="67">
        <f>IF(M235=0,"-",G235*100/M235-100)</f>
        <v>0</v>
      </c>
      <c r="L235" s="63">
        <v>1.5</v>
      </c>
      <c r="M235" s="64">
        <v>1.5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>IF(F236&lt;&gt;"#REF!#REF!","*",IF(G236&lt;&gt;L236,"*",IF(H236&lt;&gt;M236,"*")))</f>
        <v>*</v>
      </c>
      <c r="E236" s="62" t="str">
        <f>IF(G236=0,"AUS",IF(I236=1,"ENT",IF(G236&lt;M236,"FRA",IF(G236&gt;M236,"FIR",IF(G236=M236,"EST")))))</f>
        <v>EST</v>
      </c>
      <c r="F236" s="69">
        <v>2</v>
      </c>
      <c r="G236" s="64">
        <v>2</v>
      </c>
      <c r="H236" s="63">
        <v>2.5</v>
      </c>
      <c r="I236" s="65"/>
      <c r="J236" s="66" t="s">
        <v>17</v>
      </c>
      <c r="K236" s="67">
        <f>IF(M236=0,"-",G236*100/M236-100)</f>
        <v>0</v>
      </c>
      <c r="L236" s="69">
        <v>2</v>
      </c>
      <c r="M236" s="64">
        <v>2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>IF(F237&lt;&gt;"#REF!#REF!","*",IF(G237&lt;&gt;L237,"*",IF(H237&lt;&gt;M237,"*")))</f>
        <v>*</v>
      </c>
      <c r="E237" s="62" t="str">
        <f>IF(G237=0,"AUS",IF(I237=1,"ENT",IF(G237&lt;M237,"FRA",IF(G237&gt;M237,"FIR",IF(G237=M237,"EST")))))</f>
        <v>FIR</v>
      </c>
      <c r="F237" s="63">
        <v>20</v>
      </c>
      <c r="G237" s="64">
        <v>23</v>
      </c>
      <c r="H237" s="63">
        <v>25</v>
      </c>
      <c r="I237" s="65"/>
      <c r="J237" s="66" t="s">
        <v>54</v>
      </c>
      <c r="K237" s="67">
        <f>IF(M237=0,"-",G237*100/M237-100)</f>
        <v>15</v>
      </c>
      <c r="L237" s="63">
        <v>20</v>
      </c>
      <c r="M237" s="64">
        <v>20</v>
      </c>
      <c r="N237" s="63">
        <v>23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>IF(F238&lt;&gt;"#REF!#REF!","*",IF(G238&lt;&gt;L238,"*",IF(H238&lt;&gt;M238,"*")))</f>
        <v>*</v>
      </c>
      <c r="E238" s="62" t="str">
        <f>IF(G238=0,"AUS",IF(I238=1,"ENT",IF(G238&lt;M238,"FRA",IF(G238&gt;M238,"FIR",IF(G238=M238,"EST")))))</f>
        <v>FIR</v>
      </c>
      <c r="F238" s="63">
        <v>40</v>
      </c>
      <c r="G238" s="64">
        <v>45</v>
      </c>
      <c r="H238" s="63">
        <v>45</v>
      </c>
      <c r="I238" s="65"/>
      <c r="J238" s="66" t="s">
        <v>46</v>
      </c>
      <c r="K238" s="67">
        <f>IF(M238=0,"-",G238*100/M238-100)</f>
        <v>12.5</v>
      </c>
      <c r="L238" s="63">
        <v>35</v>
      </c>
      <c r="M238" s="64">
        <v>40</v>
      </c>
      <c r="N238" s="63">
        <v>45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2.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FIR</v>
      </c>
      <c r="F240" s="63">
        <v>45</v>
      </c>
      <c r="G240" s="64">
        <v>45</v>
      </c>
      <c r="H240" s="63">
        <v>50</v>
      </c>
      <c r="I240" s="65"/>
      <c r="J240" s="66" t="s">
        <v>54</v>
      </c>
      <c r="K240" s="67">
        <f>IF(M240=0,"-",G240*100/M240-100)</f>
        <v>12.5</v>
      </c>
      <c r="L240" s="63">
        <v>40</v>
      </c>
      <c r="M240" s="64">
        <v>40</v>
      </c>
      <c r="N240" s="63">
        <v>50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FIR</v>
      </c>
      <c r="F241" s="63">
        <v>38</v>
      </c>
      <c r="G241" s="64">
        <v>40</v>
      </c>
      <c r="H241" s="63">
        <v>40</v>
      </c>
      <c r="I241" s="65"/>
      <c r="J241" s="66" t="s">
        <v>277</v>
      </c>
      <c r="K241" s="67">
        <f>IF(M241=0,"-",G241*100/M241-100)</f>
        <v>14.285714285714292</v>
      </c>
      <c r="L241" s="63">
        <v>35</v>
      </c>
      <c r="M241" s="64">
        <v>35</v>
      </c>
      <c r="N241" s="63">
        <v>50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FIR</v>
      </c>
      <c r="F242" s="63">
        <v>30</v>
      </c>
      <c r="G242" s="64">
        <v>32</v>
      </c>
      <c r="H242" s="63">
        <v>35</v>
      </c>
      <c r="I242" s="65"/>
      <c r="J242" s="66" t="s">
        <v>277</v>
      </c>
      <c r="K242" s="67">
        <f>IF(M242=0,"-",G242*100/M242-100)</f>
        <v>6.666666666666671</v>
      </c>
      <c r="L242" s="63">
        <v>25</v>
      </c>
      <c r="M242" s="64">
        <v>30</v>
      </c>
      <c r="N242" s="63">
        <v>40</v>
      </c>
    </row>
    <row r="243" spans="1:50" ht="23.25">
      <c r="A243" s="47" t="s">
        <v>318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>IF(M243=0,"-",G243*100/M243-100)</f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319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>IF(M244=0,"-",G244*100/M244-100)</f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 t="str">
        <f>IF(G245=0,"AUS",IF(I245=1,"ENT",IF(G245&lt;M245,"FRA",IF(G245&gt;M245,"FIR",IF(G245=M245,"EST")))))</f>
        <v>AUS</v>
      </c>
      <c r="F245" s="63"/>
      <c r="G245" s="64"/>
      <c r="H245" s="63"/>
      <c r="I245" s="65"/>
      <c r="J245" s="55"/>
      <c r="K245" s="67" t="str">
        <f>IF(M245=0,"-",G245*100/M245-100)</f>
        <v>-</v>
      </c>
      <c r="L245" s="63"/>
      <c r="M245" s="64"/>
      <c r="N245" s="63"/>
    </row>
    <row r="246" spans="1:14" ht="23.25">
      <c r="A246" s="58" t="s">
        <v>320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90</v>
      </c>
      <c r="H246" s="63">
        <v>95</v>
      </c>
      <c r="I246" s="65"/>
      <c r="J246" s="55" t="s">
        <v>321</v>
      </c>
      <c r="K246" s="67">
        <f>IF(M246=0,"-",G246*100/M246-100)</f>
        <v>0</v>
      </c>
      <c r="L246" s="63">
        <v>90</v>
      </c>
      <c r="M246" s="64">
        <v>90</v>
      </c>
      <c r="N246" s="63">
        <v>92</v>
      </c>
    </row>
    <row r="247" spans="1:14" ht="23.25">
      <c r="A247" s="58" t="s">
        <v>322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95</v>
      </c>
      <c r="G247" s="64">
        <v>100</v>
      </c>
      <c r="H247" s="63">
        <v>110</v>
      </c>
      <c r="I247" s="65"/>
      <c r="J247" s="55" t="s">
        <v>321</v>
      </c>
      <c r="K247" s="67">
        <f>IF(M247=0,"-",G247*100/M247-100)</f>
        <v>0</v>
      </c>
      <c r="L247" s="63">
        <v>95</v>
      </c>
      <c r="M247" s="64">
        <v>100</v>
      </c>
      <c r="N247" s="63">
        <v>110</v>
      </c>
    </row>
    <row r="248" spans="1:14" ht="22.5">
      <c r="A248" s="47" t="s">
        <v>323</v>
      </c>
      <c r="B248" s="49"/>
      <c r="C248" s="49"/>
      <c r="D248" s="50"/>
      <c r="E248" s="62"/>
      <c r="F248" s="69"/>
      <c r="G248" s="68"/>
      <c r="H248" s="69"/>
      <c r="I248" s="70" t="s">
        <v>324</v>
      </c>
      <c r="J248" s="55"/>
      <c r="K248" s="67"/>
      <c r="L248" s="69"/>
      <c r="M248" s="68"/>
      <c r="N248" s="69"/>
    </row>
    <row r="249" spans="1:14" ht="23.25">
      <c r="A249" s="58" t="s">
        <v>325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95</v>
      </c>
      <c r="I249" s="65"/>
      <c r="J249" s="66" t="s">
        <v>166</v>
      </c>
      <c r="K249" s="67">
        <f>IF(M249=0,"-",G249*100/M249-100)</f>
        <v>0</v>
      </c>
      <c r="L249" s="63">
        <v>90</v>
      </c>
      <c r="M249" s="64">
        <v>90</v>
      </c>
      <c r="N249" s="63">
        <v>100</v>
      </c>
    </row>
    <row r="250" spans="1:14" ht="23.25">
      <c r="A250" s="58" t="s">
        <v>326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95</v>
      </c>
      <c r="H250" s="63">
        <v>100</v>
      </c>
      <c r="I250" s="65"/>
      <c r="J250" s="66" t="s">
        <v>327</v>
      </c>
      <c r="K250" s="67">
        <f>IF(M250=0,"-",G250*100/M250-100)</f>
        <v>0</v>
      </c>
      <c r="L250" s="63">
        <v>95</v>
      </c>
      <c r="M250" s="64">
        <v>95</v>
      </c>
      <c r="N250" s="63">
        <v>100</v>
      </c>
    </row>
    <row r="251" spans="1:14" ht="23.25">
      <c r="A251" s="47" t="s">
        <v>328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>IF(M251=0,"-",G251*100/M251-100)</f>
        <v>-</v>
      </c>
      <c r="L251" s="69"/>
      <c r="M251" s="68"/>
      <c r="N251" s="69"/>
    </row>
    <row r="252" spans="1:14" ht="23.25">
      <c r="A252" s="58" t="s">
        <v>329</v>
      </c>
      <c r="B252" s="59"/>
      <c r="C252" s="60" t="s">
        <v>330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25</v>
      </c>
      <c r="G252" s="64">
        <v>25</v>
      </c>
      <c r="H252" s="63">
        <v>30</v>
      </c>
      <c r="I252" s="65"/>
      <c r="J252" s="66" t="s">
        <v>17</v>
      </c>
      <c r="K252" s="67">
        <f>IF(M252=0,"-",G252*100/M252-100)</f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331</v>
      </c>
      <c r="B253" s="59"/>
      <c r="C253" s="60" t="s">
        <v>330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FIR</v>
      </c>
      <c r="F253" s="63">
        <v>15</v>
      </c>
      <c r="G253" s="64">
        <v>15</v>
      </c>
      <c r="H253" s="63">
        <v>18</v>
      </c>
      <c r="I253" s="65"/>
      <c r="J253" s="66" t="s">
        <v>17</v>
      </c>
      <c r="K253" s="67">
        <f>IF(M253=0,"-",G253*100/M253-100)</f>
        <v>15.384615384615387</v>
      </c>
      <c r="L253" s="63">
        <v>13</v>
      </c>
      <c r="M253" s="64">
        <v>13</v>
      </c>
      <c r="N253" s="63">
        <v>15</v>
      </c>
    </row>
    <row r="254" spans="1:14" ht="23.25">
      <c r="A254" s="47" t="s">
        <v>332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>IF(M254=0,"-",G254*100/M254-100)</f>
        <v>-</v>
      </c>
      <c r="L254" s="69"/>
      <c r="M254" s="68"/>
      <c r="N254" s="69"/>
    </row>
    <row r="255" spans="1:14" ht="23.25">
      <c r="A255" s="58" t="s">
        <v>333</v>
      </c>
      <c r="B255" s="71" t="s">
        <v>334</v>
      </c>
      <c r="C255" s="60" t="s">
        <v>335</v>
      </c>
      <c r="D255" s="61" t="str">
        <f>IF(F255&lt;&gt;"#REF!#REF!","*",IF(G255&lt;&gt;L255,"*",IF(H255&lt;&gt;M255,"*")))</f>
        <v>*</v>
      </c>
      <c r="E255" s="62" t="str">
        <f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>IF(M255=0,"-",G255*100/M255-100)</f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333</v>
      </c>
      <c r="B256" s="71" t="s">
        <v>45</v>
      </c>
      <c r="C256" s="60" t="s">
        <v>335</v>
      </c>
      <c r="D256" s="61" t="str">
        <f>IF(F256&lt;&gt;"#REF!#REF!","*",IF(G256&lt;&gt;L256,"*",IF(H256&lt;&gt;M256,"*")))</f>
        <v>*</v>
      </c>
      <c r="E256" s="62" t="str">
        <f>IF(G256=0,"AUS",IF(I256=1,"ENT",IF(G256&lt;M256,"FRA",IF(G256&gt;M256,"FIR",IF(G256=M256,"EST")))))</f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>IF(M256=0,"-",G256*100/M256-100)</f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336</v>
      </c>
      <c r="B257" s="71" t="s">
        <v>334</v>
      </c>
      <c r="C257" s="60" t="s">
        <v>335</v>
      </c>
      <c r="D257" s="61" t="str">
        <f>IF(F257&lt;&gt;"#REF!#REF!","*",IF(G257&lt;&gt;L257,"*",IF(H257&lt;&gt;M257,"*")))</f>
        <v>*</v>
      </c>
      <c r="E257" s="62" t="str">
        <f>IF(G257=0,"AUS",IF(I257=1,"ENT",IF(G257&lt;M257,"FRA",IF(G257&gt;M257,"FIR",IF(G257=M257,"EST")))))</f>
        <v>FIR</v>
      </c>
      <c r="F257" s="63">
        <v>100</v>
      </c>
      <c r="G257" s="64">
        <v>105</v>
      </c>
      <c r="H257" s="63">
        <v>105</v>
      </c>
      <c r="I257" s="65"/>
      <c r="J257" s="66" t="s">
        <v>86</v>
      </c>
      <c r="K257" s="67">
        <f>IF(M257=0,"-",G257*100/M257-100)</f>
        <v>5</v>
      </c>
      <c r="L257" s="63">
        <v>90</v>
      </c>
      <c r="M257" s="64">
        <v>100</v>
      </c>
      <c r="N257" s="63">
        <v>100</v>
      </c>
    </row>
    <row r="258" spans="1:14" ht="23.25">
      <c r="A258" s="58" t="s">
        <v>337</v>
      </c>
      <c r="B258" s="71" t="s">
        <v>45</v>
      </c>
      <c r="C258" s="60" t="s">
        <v>335</v>
      </c>
      <c r="D258" s="61" t="str">
        <f>IF(F258&lt;&gt;"#REF!#REF!","*",IF(G258&lt;&gt;L258,"*",IF(H258&lt;&gt;M258,"*")))</f>
        <v>*</v>
      </c>
      <c r="E258" s="62" t="str">
        <f>IF(G258=0,"AUS",IF(I258=1,"ENT",IF(G258&lt;M258,"FRA",IF(G258&gt;M258,"FIR",IF(G258=M258,"EST")))))</f>
        <v>EST</v>
      </c>
      <c r="F258" s="63">
        <v>70</v>
      </c>
      <c r="G258" s="64">
        <v>70</v>
      </c>
      <c r="H258" s="63">
        <v>75</v>
      </c>
      <c r="I258" s="65"/>
      <c r="J258" s="66" t="s">
        <v>17</v>
      </c>
      <c r="K258" s="67">
        <f>IF(M258=0,"-",G258*100/M258-100)</f>
        <v>0</v>
      </c>
      <c r="L258" s="63">
        <v>70</v>
      </c>
      <c r="M258" s="64">
        <v>70</v>
      </c>
      <c r="N258" s="63">
        <v>75</v>
      </c>
    </row>
    <row r="259" spans="1:14" ht="23.25">
      <c r="A259" s="58" t="s">
        <v>338</v>
      </c>
      <c r="B259" s="71" t="s">
        <v>334</v>
      </c>
      <c r="C259" s="60" t="s">
        <v>335</v>
      </c>
      <c r="D259" s="61" t="str">
        <f>IF(F259&lt;&gt;"#REF!#REF!","*",IF(G259&lt;&gt;L259,"*",IF(H259&lt;&gt;M259,"*")))</f>
        <v>*</v>
      </c>
      <c r="E259" s="62" t="str">
        <f>IF(G259=0,"AUS",IF(I259=1,"ENT",IF(G259&lt;M259,"FRA",IF(G259&gt;M259,"FIR",IF(G259=M259,"EST")))))</f>
        <v>FIR</v>
      </c>
      <c r="F259" s="63">
        <v>90</v>
      </c>
      <c r="G259" s="64">
        <v>95</v>
      </c>
      <c r="H259" s="63">
        <v>100</v>
      </c>
      <c r="I259" s="65"/>
      <c r="J259" s="66" t="s">
        <v>17</v>
      </c>
      <c r="K259" s="67">
        <f>IF(M259=0,"-",G259*100/M259-100)</f>
        <v>5.555555555555557</v>
      </c>
      <c r="L259" s="63">
        <v>80</v>
      </c>
      <c r="M259" s="64">
        <v>90</v>
      </c>
      <c r="N259" s="63">
        <v>100</v>
      </c>
    </row>
    <row r="260" spans="1:14" ht="23.25">
      <c r="A260" s="58" t="s">
        <v>339</v>
      </c>
      <c r="B260" s="59"/>
      <c r="C260" s="60" t="s">
        <v>335</v>
      </c>
      <c r="D260" s="61" t="str">
        <f>IF(F260&lt;&gt;"#REF!#REF!","*",IF(G260&lt;&gt;L260,"*",IF(H260&lt;&gt;M260,"*")))</f>
        <v>*</v>
      </c>
      <c r="E260" s="62" t="str">
        <f>IF(G260=0,"AUS",IF(I260=1,"ENT",IF(G260&lt;M260,"FRA",IF(G260&gt;M260,"FIR",IF(G260=M260,"EST")))))</f>
        <v>EST</v>
      </c>
      <c r="F260" s="63">
        <v>70</v>
      </c>
      <c r="G260" s="64">
        <v>70</v>
      </c>
      <c r="H260" s="63">
        <v>80</v>
      </c>
      <c r="I260" s="65"/>
      <c r="J260" s="66" t="s">
        <v>340</v>
      </c>
      <c r="K260" s="67">
        <f>IF(M260=0,"-",G260*100/M260-100)</f>
        <v>0</v>
      </c>
      <c r="L260" s="63">
        <v>70</v>
      </c>
      <c r="M260" s="64">
        <v>70</v>
      </c>
      <c r="N260" s="63">
        <v>80</v>
      </c>
    </row>
    <row r="261" spans="1:14" ht="23.25">
      <c r="A261" s="58" t="s">
        <v>341</v>
      </c>
      <c r="B261" s="59"/>
      <c r="C261" s="60" t="s">
        <v>37</v>
      </c>
      <c r="D261" s="61" t="str">
        <f>IF(F261&lt;&gt;"#REF!#REF!","*",IF(G261&lt;&gt;L261,"*",IF(H261&lt;&gt;M261,"*")))</f>
        <v>*</v>
      </c>
      <c r="E261" s="62" t="str">
        <f>IF(G261=0,"AUS",IF(I261=1,"ENT",IF(G261&lt;M261,"FRA",IF(G261&gt;M261,"FIR",IF(G261=M261,"EST")))))</f>
        <v>EST</v>
      </c>
      <c r="F261" s="63">
        <v>50</v>
      </c>
      <c r="G261" s="64">
        <v>60</v>
      </c>
      <c r="H261" s="63">
        <v>60</v>
      </c>
      <c r="I261" s="65"/>
      <c r="J261" s="66" t="s">
        <v>20</v>
      </c>
      <c r="K261" s="67">
        <f>IF(M261=0,"-",G261*100/M261-100)</f>
        <v>0</v>
      </c>
      <c r="L261" s="63">
        <v>50</v>
      </c>
      <c r="M261" s="64">
        <v>60</v>
      </c>
      <c r="N261" s="63">
        <v>60</v>
      </c>
    </row>
    <row r="262" spans="1:14" ht="23.25">
      <c r="A262" s="47" t="s">
        <v>342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>IF(M262=0,"-",G262*100/M262-100)</f>
        <v>-</v>
      </c>
      <c r="L262" s="69"/>
      <c r="M262" s="68"/>
      <c r="N262" s="69"/>
    </row>
    <row r="263" spans="1:14" ht="23.25">
      <c r="A263" s="58" t="s">
        <v>343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FIR</v>
      </c>
      <c r="F263" s="63">
        <v>25</v>
      </c>
      <c r="G263" s="64">
        <v>28</v>
      </c>
      <c r="H263" s="63">
        <v>30</v>
      </c>
      <c r="I263" s="65"/>
      <c r="J263" s="66" t="s">
        <v>344</v>
      </c>
      <c r="K263" s="67">
        <f>IF(M263=0,"-",G263*100/M263-100)</f>
        <v>27.272727272727266</v>
      </c>
      <c r="L263" s="63">
        <v>23</v>
      </c>
      <c r="M263" s="64">
        <v>22</v>
      </c>
      <c r="N263" s="63">
        <v>25</v>
      </c>
    </row>
    <row r="264" spans="1:14" ht="23.25">
      <c r="A264" s="58" t="s">
        <v>345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FIR</v>
      </c>
      <c r="F264" s="63">
        <v>22</v>
      </c>
      <c r="G264" s="64">
        <v>23</v>
      </c>
      <c r="H264" s="63">
        <v>25</v>
      </c>
      <c r="I264" s="65"/>
      <c r="J264" s="66" t="s">
        <v>17</v>
      </c>
      <c r="K264" s="67">
        <f>IF(M264=0,"-",G264*100/M264-100)</f>
        <v>15</v>
      </c>
      <c r="L264" s="63">
        <v>20</v>
      </c>
      <c r="M264" s="64">
        <v>20</v>
      </c>
      <c r="N264" s="63">
        <v>25</v>
      </c>
    </row>
    <row r="265" spans="1:14" ht="23.25">
      <c r="A265" s="47" t="s">
        <v>346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>IF(M265=0,"-",G265*100/M265-100)</f>
        <v>-</v>
      </c>
      <c r="L265" s="69"/>
      <c r="M265" s="68"/>
      <c r="N265" s="69"/>
    </row>
    <row r="266" spans="1:14" ht="23.25">
      <c r="A266" s="58" t="s">
        <v>347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>IF(M266=0,"-",G266*100/M266-100)</f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347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>IF(M267=0,"-",G267*100/M267-100)</f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348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>IF(M268=0,"-",G268*100/M268-100)</f>
        <v>-</v>
      </c>
      <c r="L268" s="69"/>
      <c r="M268" s="68"/>
      <c r="N268" s="69"/>
    </row>
    <row r="269" spans="1:14" ht="23.25">
      <c r="A269" s="58" t="s">
        <v>349</v>
      </c>
      <c r="B269" s="71" t="s">
        <v>350</v>
      </c>
      <c r="C269" s="60" t="s">
        <v>351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EST</v>
      </c>
      <c r="F269" s="63">
        <v>1.5</v>
      </c>
      <c r="G269" s="64">
        <v>2</v>
      </c>
      <c r="H269" s="63">
        <v>2</v>
      </c>
      <c r="I269" s="65"/>
      <c r="J269" s="66" t="s">
        <v>78</v>
      </c>
      <c r="K269" s="67">
        <f>IF(M269=0,"-",G269*100/M269-100)</f>
        <v>0</v>
      </c>
      <c r="L269" s="63">
        <v>1.3</v>
      </c>
      <c r="M269" s="64">
        <v>2</v>
      </c>
      <c r="N269" s="63">
        <v>1.8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25</v>
      </c>
      <c r="G270" s="64">
        <v>25</v>
      </c>
      <c r="H270" s="63">
        <v>28</v>
      </c>
      <c r="I270" s="65"/>
      <c r="J270" s="66" t="s">
        <v>78</v>
      </c>
      <c r="K270" s="67">
        <f>IF(M270=0,"-",G270*100/M270-100)</f>
        <v>0</v>
      </c>
      <c r="L270" s="63">
        <v>23</v>
      </c>
      <c r="M270" s="64">
        <v>25</v>
      </c>
      <c r="N270" s="63">
        <v>28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>IF(M271=0,"-",G271*100/M271-100)</f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352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EST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>IF(M272=0,"-",G272*100/M272-100)</f>
        <v>0</v>
      </c>
      <c r="L272" s="63">
        <v>30</v>
      </c>
      <c r="M272" s="64">
        <v>35</v>
      </c>
      <c r="N272" s="63">
        <v>35</v>
      </c>
    </row>
    <row r="273" spans="1:14" ht="23.25">
      <c r="A273" s="47" t="s">
        <v>353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>IF(M273=0,"-",G273*100/M273-100)</f>
        <v>-</v>
      </c>
      <c r="L273" s="69"/>
      <c r="M273" s="68"/>
      <c r="N273" s="69"/>
    </row>
    <row r="274" spans="1:14" ht="23.25">
      <c r="A274" s="58" t="s">
        <v>354</v>
      </c>
      <c r="B274" s="59"/>
      <c r="C274" s="60" t="s">
        <v>183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AUS</v>
      </c>
      <c r="F274" s="63">
        <v>0</v>
      </c>
      <c r="G274" s="64">
        <v>0</v>
      </c>
      <c r="H274" s="63">
        <v>0</v>
      </c>
      <c r="I274" s="65"/>
      <c r="J274" s="66" t="s">
        <v>78</v>
      </c>
      <c r="K274" s="67" t="str">
        <f>IF(M274=0,"-",G274*100/M274-100)</f>
        <v>-</v>
      </c>
      <c r="L274" s="63">
        <v>0</v>
      </c>
      <c r="M274" s="64">
        <v>0</v>
      </c>
      <c r="N274" s="63">
        <v>0</v>
      </c>
    </row>
    <row r="275" spans="1:14" ht="23.25">
      <c r="A275" s="58" t="s">
        <v>355</v>
      </c>
      <c r="B275" s="59"/>
      <c r="C275" s="60" t="s">
        <v>183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FRA</v>
      </c>
      <c r="F275" s="63">
        <v>25</v>
      </c>
      <c r="G275" s="64">
        <v>30</v>
      </c>
      <c r="H275" s="63">
        <v>30</v>
      </c>
      <c r="I275" s="65"/>
      <c r="J275" s="66" t="s">
        <v>356</v>
      </c>
      <c r="K275" s="67">
        <f>IF(M275=0,"-",G275*100/M275-100)</f>
        <v>-14.285714285714292</v>
      </c>
      <c r="L275" s="63">
        <v>28</v>
      </c>
      <c r="M275" s="64">
        <v>35</v>
      </c>
      <c r="N275" s="63">
        <v>35</v>
      </c>
    </row>
    <row r="276" spans="1:14" ht="23.25">
      <c r="A276" s="58" t="s">
        <v>357</v>
      </c>
      <c r="B276" s="59"/>
      <c r="C276" s="60" t="s">
        <v>183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358</v>
      </c>
      <c r="K276" s="67" t="str">
        <f>IF(M276=0,"-",G276*100/M276-100)</f>
        <v>-</v>
      </c>
      <c r="L276" s="63">
        <v>0</v>
      </c>
      <c r="M276" s="64">
        <v>0</v>
      </c>
      <c r="N276" s="63">
        <v>0</v>
      </c>
    </row>
    <row r="277" spans="1:14" ht="23.25">
      <c r="A277" s="47" t="s">
        <v>359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>IF(M277=0,"-",G277*100/M277-100)</f>
        <v>-</v>
      </c>
      <c r="L277" s="69"/>
      <c r="M277" s="68"/>
      <c r="N277" s="69"/>
    </row>
    <row r="278" spans="1:14" ht="23.25">
      <c r="A278" s="58" t="s">
        <v>360</v>
      </c>
      <c r="B278" s="71" t="s">
        <v>361</v>
      </c>
      <c r="C278" s="60" t="s">
        <v>362</v>
      </c>
      <c r="D278" s="61" t="str">
        <f>IF(F278&lt;&gt;"#REF!#REF!","*",IF(G278&lt;&gt;L278,"*",IF(H278&lt;&gt;M278,"*")))</f>
        <v>*</v>
      </c>
      <c r="E278" s="62" t="str">
        <f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 t="str">
        <f>IF(M278=0,"-",G278*100/M278-100)</f>
        <v>-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361</v>
      </c>
      <c r="C279" s="60" t="s">
        <v>362</v>
      </c>
      <c r="D279" s="61" t="str">
        <f>IF(F279&lt;&gt;"#REF!#REF!","*",IF(G279&lt;&gt;L279,"*",IF(H279&lt;&gt;M279,"*")))</f>
        <v>*</v>
      </c>
      <c r="E279" s="62" t="str">
        <f>IF(G279=0,"AUS",IF(I279=1,"ENT",IF(G279&lt;M279,"FRA",IF(G279&gt;M279,"FIR",IF(G279=M279,"EST")))))</f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>IF(M279=0,"-",G279*100/M279-100)</f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363</v>
      </c>
      <c r="C280" s="60" t="s">
        <v>16</v>
      </c>
      <c r="D280" s="61" t="str">
        <f>IF(F280&lt;&gt;"#REF!#REF!","*",IF(G280&lt;&gt;L280,"*",IF(H280&lt;&gt;M280,"*")))</f>
        <v>*</v>
      </c>
      <c r="E280" s="62" t="str">
        <f>IF(G280=0,"AUS",IF(I280=1,"ENT",IF(G280&lt;M280,"FRA",IF(G280&gt;M280,"FIR",IF(G280=M280,"EST")))))</f>
        <v>EST</v>
      </c>
      <c r="F280" s="63">
        <v>20</v>
      </c>
      <c r="G280" s="64">
        <v>23</v>
      </c>
      <c r="H280" s="63">
        <v>25</v>
      </c>
      <c r="I280" s="65"/>
      <c r="J280" s="66" t="s">
        <v>161</v>
      </c>
      <c r="K280" s="67">
        <f>IF(M280=0,"-",G280*100/M280-100)</f>
        <v>0</v>
      </c>
      <c r="L280" s="63">
        <v>20</v>
      </c>
      <c r="M280" s="64">
        <v>23</v>
      </c>
      <c r="N280" s="63">
        <v>25</v>
      </c>
    </row>
    <row r="281" spans="1:14" ht="23.25">
      <c r="A281" s="58" t="s">
        <v>62</v>
      </c>
      <c r="B281" s="71" t="s">
        <v>364</v>
      </c>
      <c r="C281" s="60" t="s">
        <v>16</v>
      </c>
      <c r="D281" s="61" t="str">
        <f>IF(F281&lt;&gt;"#REF!#REF!","*",IF(G281&lt;&gt;L281,"*",IF(H281&lt;&gt;M281,"*")))</f>
        <v>*</v>
      </c>
      <c r="E281" s="62" t="str">
        <f>IF(G281=0,"AUS",IF(I281=1,"ENT",IF(G281&lt;M281,"FRA",IF(G281&gt;M281,"FIR",IF(G281=M281,"EST")))))</f>
        <v>EST</v>
      </c>
      <c r="F281" s="63">
        <v>20</v>
      </c>
      <c r="G281" s="64">
        <v>20</v>
      </c>
      <c r="H281" s="63">
        <v>22</v>
      </c>
      <c r="I281" s="65"/>
      <c r="J281" s="66" t="s">
        <v>78</v>
      </c>
      <c r="K281" s="67">
        <f>IF(M281=0,"-",G281*100/M281-100)</f>
        <v>0</v>
      </c>
      <c r="L281" s="63">
        <v>20</v>
      </c>
      <c r="M281" s="64">
        <v>20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>IF(F282&lt;&gt;"#REF!#REF!","*",IF(G282&lt;&gt;L282,"*",IF(H282&lt;&gt;M282,"*")))</f>
        <v>*</v>
      </c>
      <c r="E282" s="62" t="str">
        <f>IF(G282=0,"AUS",IF(I282=1,"ENT",IF(G282&lt;M282,"FRA",IF(G282&gt;M282,"FIR",IF(G282=M282,"EST")))))</f>
        <v>EST</v>
      </c>
      <c r="F282" s="63">
        <v>15</v>
      </c>
      <c r="G282" s="64">
        <v>15</v>
      </c>
      <c r="H282" s="63">
        <v>18</v>
      </c>
      <c r="I282" s="65"/>
      <c r="J282" s="66" t="s">
        <v>78</v>
      </c>
      <c r="K282" s="67">
        <f>IF(M282=0,"-",G282*100/M282-100)</f>
        <v>0</v>
      </c>
      <c r="L282" s="63">
        <v>15</v>
      </c>
      <c r="M282" s="64">
        <v>15</v>
      </c>
      <c r="N282" s="63">
        <v>18</v>
      </c>
    </row>
    <row r="283" spans="1:14" ht="23.25">
      <c r="A283" s="58" t="s">
        <v>360</v>
      </c>
      <c r="B283" s="71" t="s">
        <v>363</v>
      </c>
      <c r="C283" s="60" t="s">
        <v>16</v>
      </c>
      <c r="D283" s="61" t="str">
        <f>IF(F283&lt;&gt;"#REF!#REF!","*",IF(G283&lt;&gt;L283,"*",IF(H283&lt;&gt;M283,"*")))</f>
        <v>*</v>
      </c>
      <c r="E283" s="62" t="str">
        <f>IF(G283=0,"AUS",IF(I283=1,"ENT",IF(G283&lt;M283,"FRA",IF(G283&gt;M283,"FIR",IF(G283=M283,"EST")))))</f>
        <v>EST</v>
      </c>
      <c r="F283" s="63">
        <v>28</v>
      </c>
      <c r="G283" s="64">
        <v>28</v>
      </c>
      <c r="H283" s="63">
        <v>30</v>
      </c>
      <c r="I283" s="65"/>
      <c r="J283" s="66" t="s">
        <v>365</v>
      </c>
      <c r="K283" s="67">
        <f>IF(M283=0,"-",G283*100/M283-100)</f>
        <v>0</v>
      </c>
      <c r="L283" s="63">
        <v>28</v>
      </c>
      <c r="M283" s="64">
        <v>28</v>
      </c>
      <c r="N283" s="63">
        <v>30</v>
      </c>
    </row>
    <row r="284" spans="1:14" ht="23.25">
      <c r="A284" s="58" t="s">
        <v>360</v>
      </c>
      <c r="B284" s="71" t="s">
        <v>364</v>
      </c>
      <c r="C284" s="60" t="s">
        <v>16</v>
      </c>
      <c r="D284" s="61" t="str">
        <f>IF(F284&lt;&gt;"#REF!#REF!","*",IF(G284&lt;&gt;L284,"*",IF(H284&lt;&gt;M284,"*")))</f>
        <v>*</v>
      </c>
      <c r="E284" s="62" t="str">
        <f>IF(G284=0,"AUS",IF(I284=1,"ENT",IF(G284&lt;M284,"FRA",IF(G284&gt;M284,"FIR",IF(G284=M284,"EST")))))</f>
        <v>EST</v>
      </c>
      <c r="F284" s="63">
        <v>22</v>
      </c>
      <c r="G284" s="64">
        <v>23</v>
      </c>
      <c r="H284" s="63">
        <v>25</v>
      </c>
      <c r="I284" s="65"/>
      <c r="J284" s="66" t="s">
        <v>366</v>
      </c>
      <c r="K284" s="67">
        <f>IF(M284=0,"-",G284*100/M284-100)</f>
        <v>0</v>
      </c>
      <c r="L284" s="63">
        <v>22</v>
      </c>
      <c r="M284" s="64">
        <v>23</v>
      </c>
      <c r="N284" s="63">
        <v>25</v>
      </c>
    </row>
    <row r="285" spans="1:14" ht="23.25">
      <c r="A285" s="58" t="s">
        <v>360</v>
      </c>
      <c r="B285" s="71" t="s">
        <v>270</v>
      </c>
      <c r="C285" s="60" t="s">
        <v>16</v>
      </c>
      <c r="D285" s="61" t="str">
        <f>IF(F285&lt;&gt;"#REF!#REF!","*",IF(G285&lt;&gt;L285,"*",IF(H285&lt;&gt;M285,"*")))</f>
        <v>*</v>
      </c>
      <c r="E285" s="62" t="str">
        <f>IF(G285=0,"AUS",IF(I285=1,"ENT",IF(G285&lt;M285,"FRA",IF(G285&gt;M285,"FIR",IF(G285=M285,"EST")))))</f>
        <v>EST</v>
      </c>
      <c r="F285" s="63">
        <v>17</v>
      </c>
      <c r="G285" s="64">
        <v>17</v>
      </c>
      <c r="H285" s="63">
        <v>18</v>
      </c>
      <c r="I285" s="65"/>
      <c r="J285" s="66" t="s">
        <v>366</v>
      </c>
      <c r="K285" s="67">
        <f>IF(M285=0,"-",G285*100/M285-100)</f>
        <v>0</v>
      </c>
      <c r="L285" s="63">
        <v>17</v>
      </c>
      <c r="M285" s="64">
        <v>17</v>
      </c>
      <c r="N285" s="63">
        <v>19</v>
      </c>
    </row>
    <row r="286" spans="1:14" ht="23.25">
      <c r="A286" s="58" t="s">
        <v>367</v>
      </c>
      <c r="B286" s="71" t="s">
        <v>361</v>
      </c>
      <c r="C286" s="60" t="s">
        <v>368</v>
      </c>
      <c r="D286" s="61" t="str">
        <f>IF(F286&lt;&gt;"#REF!#REF!","*",IF(G286&lt;&gt;L286,"*",IF(H286&lt;&gt;M286,"*")))</f>
        <v>*</v>
      </c>
      <c r="E286" s="62" t="str">
        <f>IF(G286=0,"AUS",IF(I286=1,"ENT",IF(G286&lt;M286,"FRA",IF(G286&gt;M286,"FIR",IF(G286=M286,"EST")))))</f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>IF(M286=0,"-",G286*100/M286-100)</f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369</v>
      </c>
      <c r="B287" s="71" t="s">
        <v>370</v>
      </c>
      <c r="C287" s="60" t="s">
        <v>284</v>
      </c>
      <c r="D287" s="61" t="str">
        <f>IF(F287&lt;&gt;"#REF!#REF!","*",IF(G287&lt;&gt;L287,"*",IF(H287&lt;&gt;M287,"*")))</f>
        <v>*</v>
      </c>
      <c r="E287" s="62" t="str">
        <f>IF(G287=0,"AUS",IF(I287=1,"ENT",IF(G287&lt;M287,"FRA",IF(G287&gt;M287,"FIR",IF(G287=M287,"EST")))))</f>
        <v>EST</v>
      </c>
      <c r="F287" s="63">
        <v>40</v>
      </c>
      <c r="G287" s="64">
        <v>45</v>
      </c>
      <c r="H287" s="63">
        <v>45</v>
      </c>
      <c r="I287" s="65"/>
      <c r="J287" s="66" t="s">
        <v>54</v>
      </c>
      <c r="K287" s="67">
        <f>IF(M287=0,"-",G287*100/M287-100)</f>
        <v>0</v>
      </c>
      <c r="L287" s="63">
        <v>40</v>
      </c>
      <c r="M287" s="64">
        <v>45</v>
      </c>
      <c r="N287" s="63">
        <v>45</v>
      </c>
    </row>
    <row r="288" spans="1:14" ht="23.25">
      <c r="A288" s="58" t="s">
        <v>371</v>
      </c>
      <c r="B288" s="71" t="s">
        <v>370</v>
      </c>
      <c r="C288" s="60" t="s">
        <v>284</v>
      </c>
      <c r="D288" s="61" t="str">
        <f>IF(F288&lt;&gt;"#REF!#REF!","*",IF(G288&lt;&gt;L288,"*",IF(H288&lt;&gt;M288,"*")))</f>
        <v>*</v>
      </c>
      <c r="E288" s="62" t="str">
        <f>IF(G288=0,"AUS",IF(I288=1,"ENT",IF(G288&lt;M288,"FRA",IF(G288&gt;M288,"FIR",IF(G288=M288,"EST")))))</f>
        <v>EST</v>
      </c>
      <c r="F288" s="63">
        <v>30</v>
      </c>
      <c r="G288" s="64">
        <v>35</v>
      </c>
      <c r="H288" s="63">
        <v>35</v>
      </c>
      <c r="I288" s="65"/>
      <c r="J288" s="66" t="s">
        <v>78</v>
      </c>
      <c r="K288" s="67">
        <f>IF(M288=0,"-",G288*100/M288-100)</f>
        <v>0</v>
      </c>
      <c r="L288" s="63">
        <v>30</v>
      </c>
      <c r="M288" s="64">
        <v>35</v>
      </c>
      <c r="N288" s="63">
        <v>35</v>
      </c>
    </row>
    <row r="289" spans="1:14" ht="23.25">
      <c r="A289" s="58" t="s">
        <v>372</v>
      </c>
      <c r="B289" s="71" t="s">
        <v>361</v>
      </c>
      <c r="C289" s="60" t="s">
        <v>368</v>
      </c>
      <c r="D289" s="61" t="str">
        <f>IF(F289&lt;&gt;"#REF!#REF!","*",IF(G289&lt;&gt;L289,"*",IF(H289&lt;&gt;M289,"*")))</f>
        <v>*</v>
      </c>
      <c r="E289" s="62" t="str">
        <f>IF(G289=0,"AUS",IF(I289=1,"ENT",IF(G289&lt;M289,"FRA",IF(G289&gt;M289,"FIR",IF(G289=M289,"EST")))))</f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>IF(M289=0,"-",G289*100/M289-100)</f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373</v>
      </c>
      <c r="B290" s="71" t="s">
        <v>45</v>
      </c>
      <c r="C290" s="60" t="s">
        <v>120</v>
      </c>
      <c r="D290" s="61" t="str">
        <f>IF(F290&lt;&gt;"#REF!#REF!","*",IF(G290&lt;&gt;L290,"*",IF(H290&lt;&gt;M290,"*")))</f>
        <v>*</v>
      </c>
      <c r="E290" s="62" t="str">
        <f>IF(G290=0,"AUS",IF(I290=1,"ENT",IF(G290&lt;M290,"FRA",IF(G290&gt;M290,"FIR",IF(G290=M290,"EST")))))</f>
        <v>EST</v>
      </c>
      <c r="F290" s="63">
        <v>30</v>
      </c>
      <c r="G290" s="64">
        <v>35</v>
      </c>
      <c r="H290" s="63">
        <v>35</v>
      </c>
      <c r="I290" s="65"/>
      <c r="J290" s="66" t="s">
        <v>17</v>
      </c>
      <c r="K290" s="67">
        <f>IF(M290=0,"-",G290*100/M290-100)</f>
        <v>0</v>
      </c>
      <c r="L290" s="63">
        <v>30</v>
      </c>
      <c r="M290" s="64">
        <v>35</v>
      </c>
      <c r="N290" s="63">
        <v>35</v>
      </c>
    </row>
    <row r="291" spans="1:14" ht="23.25">
      <c r="A291" s="58" t="s">
        <v>373</v>
      </c>
      <c r="B291" s="71" t="s">
        <v>47</v>
      </c>
      <c r="C291" s="60" t="s">
        <v>120</v>
      </c>
      <c r="D291" s="61"/>
      <c r="E291" s="62" t="str">
        <f>IF(G291=0,"AUS",IF(I291=1,"ENT",IF(G291&lt;M291,"FRA",IF(G291&gt;M291,"FIR",IF(G291=M291,"EST")))))</f>
        <v>EST</v>
      </c>
      <c r="F291" s="63">
        <v>20</v>
      </c>
      <c r="G291" s="64">
        <v>25</v>
      </c>
      <c r="H291" s="63">
        <v>25</v>
      </c>
      <c r="I291" s="65"/>
      <c r="J291" s="66" t="s">
        <v>78</v>
      </c>
      <c r="K291" s="67">
        <f>IF(M291=0,"-",G291*100/M291-100)</f>
        <v>0</v>
      </c>
      <c r="L291" s="63">
        <v>20</v>
      </c>
      <c r="M291" s="64">
        <v>25</v>
      </c>
      <c r="N291" s="63">
        <v>25</v>
      </c>
    </row>
    <row r="292" spans="1:14" ht="23.25">
      <c r="A292" s="58" t="s">
        <v>374</v>
      </c>
      <c r="B292" s="71" t="s">
        <v>361</v>
      </c>
      <c r="C292" s="60" t="s">
        <v>375</v>
      </c>
      <c r="D292" s="61" t="str">
        <f>IF(F292&lt;&gt;"#REF!#REF!","*",IF(G292&lt;&gt;L292,"*",IF(H292&lt;&gt;M292,"*")))</f>
        <v>*</v>
      </c>
      <c r="E292" s="62" t="str">
        <f>IF(G292=0,"AUS",IF(I292=1,"ENT",IF(G292&lt;M292,"FRA",IF(G292&gt;M292,"FIR",IF(G292=M292,"EST")))))</f>
        <v>FIR</v>
      </c>
      <c r="F292" s="63">
        <v>3</v>
      </c>
      <c r="G292" s="64">
        <v>3.5</v>
      </c>
      <c r="H292" s="63">
        <v>4</v>
      </c>
      <c r="I292" s="65"/>
      <c r="J292" s="66" t="s">
        <v>78</v>
      </c>
      <c r="K292" s="67">
        <f>IF(M292=0,"-",G292*100/M292-100)</f>
        <v>16.66666666666667</v>
      </c>
      <c r="L292" s="63">
        <v>3</v>
      </c>
      <c r="M292" s="64">
        <v>3</v>
      </c>
      <c r="N292" s="63">
        <v>4</v>
      </c>
    </row>
    <row r="293" spans="1:14" ht="23.25">
      <c r="A293" s="58" t="s">
        <v>376</v>
      </c>
      <c r="B293" s="71" t="s">
        <v>377</v>
      </c>
      <c r="C293" s="60" t="s">
        <v>378</v>
      </c>
      <c r="D293" s="61" t="str">
        <f>IF(F293&lt;&gt;"#REF!#REF!","*",IF(G293&lt;&gt;L293,"*",IF(H293&lt;&gt;M293,"*")))</f>
        <v>*</v>
      </c>
      <c r="E293" s="62" t="str">
        <f>IF(G293=0,"AUS",IF(I293=1,"ENT",IF(G293&lt;M293,"FRA",IF(G293&gt;M293,"FIR",IF(G293=M293,"EST")))))</f>
        <v>EST</v>
      </c>
      <c r="F293" s="63">
        <v>15</v>
      </c>
      <c r="G293" s="64">
        <v>15</v>
      </c>
      <c r="H293" s="63">
        <v>18</v>
      </c>
      <c r="I293" s="65"/>
      <c r="J293" s="66" t="s">
        <v>78</v>
      </c>
      <c r="K293" s="67">
        <f>IF(M293=0,"-",G293*100/M293-100)</f>
        <v>0</v>
      </c>
      <c r="L293" s="63">
        <v>12</v>
      </c>
      <c r="M293" s="64">
        <v>15</v>
      </c>
      <c r="N293" s="63" t="s">
        <v>31</v>
      </c>
    </row>
    <row r="294" spans="1:14" ht="23.25">
      <c r="A294" s="58" t="s">
        <v>379</v>
      </c>
      <c r="B294" s="71" t="s">
        <v>377</v>
      </c>
      <c r="C294" s="60" t="s">
        <v>380</v>
      </c>
      <c r="D294" s="61" t="str">
        <f>IF(F294&lt;&gt;"#REF!#REF!","*",IF(G294&lt;&gt;L294,"*",IF(H294&lt;&gt;M294,"*")))</f>
        <v>*</v>
      </c>
      <c r="E294" s="62" t="str">
        <f>IF(G294=0,"AUS",IF(I294=1,"ENT",IF(G294&lt;M294,"FRA",IF(G294&gt;M294,"FIR",IF(G294=M294,"EST")))))</f>
        <v>EST</v>
      </c>
      <c r="F294" s="63">
        <v>10</v>
      </c>
      <c r="G294" s="64">
        <v>12</v>
      </c>
      <c r="H294" s="63">
        <v>12</v>
      </c>
      <c r="I294" s="65"/>
      <c r="J294" s="66" t="s">
        <v>78</v>
      </c>
      <c r="K294" s="67">
        <f>IF(M294=0,"-",G294*100/M294-100)</f>
        <v>0</v>
      </c>
      <c r="L294" s="63">
        <v>10</v>
      </c>
      <c r="M294" s="64">
        <v>12</v>
      </c>
      <c r="N294" s="63">
        <v>12</v>
      </c>
    </row>
    <row r="295" spans="1:14" ht="23.25">
      <c r="A295" s="47" t="s">
        <v>381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>IF(M295=0,"-",G295*100/M295-100)</f>
        <v>-</v>
      </c>
      <c r="L295" s="69"/>
      <c r="M295" s="68"/>
      <c r="N295" s="69"/>
    </row>
    <row r="296" spans="1:14" ht="23.25">
      <c r="A296" s="58" t="s">
        <v>382</v>
      </c>
      <c r="B296" s="71" t="s">
        <v>361</v>
      </c>
      <c r="C296" s="60" t="s">
        <v>383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EST</v>
      </c>
      <c r="F296" s="63">
        <v>1.5</v>
      </c>
      <c r="G296" s="64">
        <v>1.5</v>
      </c>
      <c r="H296" s="63">
        <v>2</v>
      </c>
      <c r="I296" s="65"/>
      <c r="J296" s="66" t="s">
        <v>78</v>
      </c>
      <c r="K296" s="67">
        <f>IF(M296=0,"-",G296*100/M296-100)</f>
        <v>0</v>
      </c>
      <c r="L296" s="63">
        <v>1</v>
      </c>
      <c r="M296" s="64">
        <v>1.5</v>
      </c>
      <c r="N296" s="63">
        <v>1.5</v>
      </c>
    </row>
    <row r="297" spans="1:14" ht="23.25">
      <c r="A297" s="47" t="s">
        <v>384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>IF(M297=0,"-",G297*100/M297-100)</f>
        <v>-</v>
      </c>
      <c r="L297" s="69"/>
      <c r="M297" s="68"/>
      <c r="N297" s="69"/>
    </row>
    <row r="298" spans="1:14" ht="23.25">
      <c r="A298" s="58" t="s">
        <v>385</v>
      </c>
      <c r="B298" s="71" t="s">
        <v>386</v>
      </c>
      <c r="C298" s="60" t="s">
        <v>387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35</v>
      </c>
      <c r="G298" s="64">
        <v>40</v>
      </c>
      <c r="H298" s="63">
        <v>40</v>
      </c>
      <c r="I298" s="65"/>
      <c r="J298" s="66" t="s">
        <v>54</v>
      </c>
      <c r="K298" s="67">
        <f>IF(M298=0,"-",G298*100/M298-100)</f>
        <v>0</v>
      </c>
      <c r="L298" s="63">
        <v>30</v>
      </c>
      <c r="M298" s="64">
        <v>40</v>
      </c>
      <c r="N298" s="63">
        <v>40</v>
      </c>
    </row>
    <row r="299" spans="1:14" ht="23.25">
      <c r="A299" s="58" t="s">
        <v>385</v>
      </c>
      <c r="B299" s="71" t="s">
        <v>370</v>
      </c>
      <c r="C299" s="60" t="s">
        <v>388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>IF(M299=0,"-",G299*100/M299-100)</f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389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>IF(M300=0,"-",G300*100/M300-100)</f>
        <v>-</v>
      </c>
      <c r="L300" s="69"/>
      <c r="M300" s="68"/>
      <c r="N300" s="69"/>
    </row>
    <row r="301" spans="1:14" ht="23.25">
      <c r="A301" s="58" t="s">
        <v>390</v>
      </c>
      <c r="B301" s="71" t="s">
        <v>391</v>
      </c>
      <c r="C301" s="60" t="s">
        <v>392</v>
      </c>
      <c r="D301" s="61" t="str">
        <f>IF(F301&lt;&gt;"#REF!#REF!","*",IF(G301&lt;&gt;L301,"*",IF(H301&lt;&gt;M301,"*")))</f>
        <v>*</v>
      </c>
      <c r="E301" s="62" t="str">
        <f>IF(G301=0,"AUS",IF(I301=1,"ENT",IF(G301&lt;M301,"FRA",IF(G301&gt;M301,"FIR",IF(G301=M301,"EST")))))</f>
        <v>FIR</v>
      </c>
      <c r="F301" s="63">
        <v>15</v>
      </c>
      <c r="G301" s="64">
        <v>18</v>
      </c>
      <c r="H301" s="63">
        <v>18</v>
      </c>
      <c r="I301" s="65"/>
      <c r="J301" s="66" t="s">
        <v>393</v>
      </c>
      <c r="K301" s="67">
        <f>IF(M301=0,"-",G301*100/M301-100)</f>
        <v>20</v>
      </c>
      <c r="L301" s="63">
        <v>15</v>
      </c>
      <c r="M301" s="64">
        <v>15</v>
      </c>
      <c r="N301" s="63">
        <v>18</v>
      </c>
    </row>
    <row r="302" spans="1:14" ht="23.25">
      <c r="A302" s="58" t="s">
        <v>390</v>
      </c>
      <c r="B302" s="71" t="s">
        <v>394</v>
      </c>
      <c r="C302" s="60" t="s">
        <v>395</v>
      </c>
      <c r="D302" s="61" t="str">
        <f>IF(F302&lt;&gt;"#REF!#REF!","*",IF(G302&lt;&gt;L302,"*",IF(H302&lt;&gt;M302,"*")))</f>
        <v>*</v>
      </c>
      <c r="E302" s="62" t="str">
        <f>IF(G302=0,"AUS",IF(I302=1,"ENT",IF(G302&lt;M302,"FRA",IF(G302&gt;M302,"FIR",IF(G302=M302,"EST")))))</f>
        <v>FIR</v>
      </c>
      <c r="F302" s="63">
        <v>14</v>
      </c>
      <c r="G302" s="64">
        <v>15</v>
      </c>
      <c r="H302" s="63">
        <v>15</v>
      </c>
      <c r="I302" s="65"/>
      <c r="J302" s="66" t="s">
        <v>393</v>
      </c>
      <c r="K302" s="67">
        <f>IF(M302=0,"-",G302*100/M302-100)</f>
        <v>25</v>
      </c>
      <c r="L302" s="63">
        <v>12</v>
      </c>
      <c r="M302" s="64">
        <v>12</v>
      </c>
      <c r="N302" s="63">
        <v>15</v>
      </c>
    </row>
    <row r="303" spans="1:14" ht="23.25">
      <c r="A303" s="58" t="s">
        <v>396</v>
      </c>
      <c r="B303" s="71" t="s">
        <v>391</v>
      </c>
      <c r="C303" s="60" t="s">
        <v>397</v>
      </c>
      <c r="D303" s="61" t="str">
        <f>IF(F303&lt;&gt;"#REF!#REF!","*",IF(G303&lt;&gt;L303,"*",IF(H303&lt;&gt;M303,"*")))</f>
        <v>*</v>
      </c>
      <c r="E303" s="62" t="str">
        <f>IF(G303=0,"AUS",IF(I303=1,"ENT",IF(G303&lt;M303,"FRA",IF(G303&gt;M303,"FIR",IF(G303=M303,"EST")))))</f>
        <v>FIR</v>
      </c>
      <c r="F303" s="63">
        <v>15</v>
      </c>
      <c r="G303" s="64">
        <v>18</v>
      </c>
      <c r="H303" s="63">
        <v>18</v>
      </c>
      <c r="I303" s="65"/>
      <c r="J303" s="66" t="s">
        <v>393</v>
      </c>
      <c r="K303" s="67">
        <f>IF(M303=0,"-",G303*100/M303-100)</f>
        <v>20</v>
      </c>
      <c r="L303" s="63">
        <v>15</v>
      </c>
      <c r="M303" s="64">
        <v>15</v>
      </c>
      <c r="N303" s="63">
        <v>18</v>
      </c>
    </row>
    <row r="304" spans="1:14" ht="23.25">
      <c r="A304" s="58" t="s">
        <v>398</v>
      </c>
      <c r="B304" s="71" t="s">
        <v>391</v>
      </c>
      <c r="C304" s="60" t="s">
        <v>392</v>
      </c>
      <c r="D304" s="61" t="str">
        <f>IF(F304&lt;&gt;"#REF!#REF!","*",IF(G304&lt;&gt;L304,"*",IF(H304&lt;&gt;M304,"*")))</f>
        <v>*</v>
      </c>
      <c r="E304" s="62" t="str">
        <f>IF(G304=0,"AUS",IF(I304=1,"ENT",IF(G304&lt;M304,"FRA",IF(G304&gt;M304,"FIR",IF(G304=M304,"EST")))))</f>
        <v>FIR</v>
      </c>
      <c r="F304" s="63">
        <v>15</v>
      </c>
      <c r="G304" s="64">
        <v>18</v>
      </c>
      <c r="H304" s="63">
        <v>18</v>
      </c>
      <c r="I304" s="65"/>
      <c r="J304" s="66" t="s">
        <v>393</v>
      </c>
      <c r="K304" s="67">
        <f>IF(M304=0,"-",G304*100/M304-100)</f>
        <v>20</v>
      </c>
      <c r="L304" s="63">
        <v>15</v>
      </c>
      <c r="M304" s="64">
        <v>15</v>
      </c>
      <c r="N304" s="63" t="s">
        <v>31</v>
      </c>
    </row>
    <row r="305" spans="1:14" ht="23.25">
      <c r="A305" s="58" t="s">
        <v>399</v>
      </c>
      <c r="B305" s="71" t="s">
        <v>370</v>
      </c>
      <c r="C305" s="60" t="s">
        <v>251</v>
      </c>
      <c r="D305" s="61" t="str">
        <f>IF(F305&lt;&gt;"#REF!#REF!","*",IF(G305&lt;&gt;L305,"*",IF(H305&lt;&gt;M305,"*")))</f>
        <v>*</v>
      </c>
      <c r="E305" s="62" t="str">
        <f>IF(G305=0,"AUS",IF(I305=1,"ENT",IF(G305&lt;M305,"FRA",IF(G305&gt;M305,"FIR",IF(G305=M305,"EST")))))</f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>IF(M305=0,"-",G305*100/M305-100)</f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400</v>
      </c>
      <c r="B306" s="71" t="s">
        <v>361</v>
      </c>
      <c r="C306" s="60" t="s">
        <v>401</v>
      </c>
      <c r="D306" s="61" t="str">
        <f>IF(F306&lt;&gt;"#REF!#REF!","*",IF(G306&lt;&gt;L306,"*",IF(H306&lt;&gt;M306,"*")))</f>
        <v>*</v>
      </c>
      <c r="E306" s="62" t="str">
        <f>IF(G306=0,"AUS",IF(I306=1,"ENT",IF(G306&lt;M306,"FRA",IF(G306&gt;M306,"FIR",IF(G306=M306,"EST")))))</f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>IF(M306=0,"-",G306*100/M306-100)</f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402</v>
      </c>
      <c r="B307" s="71" t="s">
        <v>361</v>
      </c>
      <c r="C307" s="60" t="s">
        <v>401</v>
      </c>
      <c r="D307" s="61" t="str">
        <f>IF(F307&lt;&gt;"#REF!#REF!","*",IF(G307&lt;&gt;L307,"*",IF(H307&lt;&gt;M307,"*")))</f>
        <v>*</v>
      </c>
      <c r="E307" s="62" t="str">
        <f>IF(G307=0,"AUS",IF(I307=1,"ENT",IF(G307&lt;M307,"FRA",IF(G307&gt;M307,"FIR",IF(G307=M307,"EST")))))</f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>IF(M307=0,"-",G307*100/M307-100)</f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403</v>
      </c>
      <c r="B308" s="71" t="s">
        <v>404</v>
      </c>
      <c r="C308" s="60" t="s">
        <v>405</v>
      </c>
      <c r="D308" s="61" t="str">
        <f>IF(F308&lt;&gt;"#REF!#REF!","*",IF(G308&lt;&gt;L308,"*",IF(H308&lt;&gt;M308,"*")))</f>
        <v>*</v>
      </c>
      <c r="E308" s="62" t="str">
        <f>IF(G308=0,"AUS",IF(I308=1,"ENT",IF(G308&lt;M308,"FRA",IF(G308&gt;M308,"FIR",IF(G308=M308,"EST")))))</f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>IF(M308=0,"-",G308*100/M308-100)</f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406</v>
      </c>
      <c r="B309" s="71" t="s">
        <v>361</v>
      </c>
      <c r="C309" s="60" t="s">
        <v>407</v>
      </c>
      <c r="D309" s="61" t="str">
        <f>IF(F309&lt;&gt;"#REF!#REF!","*",IF(G309&lt;&gt;L309,"*",IF(H309&lt;&gt;M309,"*")))</f>
        <v>*</v>
      </c>
      <c r="E309" s="62" t="str">
        <f>IF(G309=0,"AUS",IF(I309=1,"ENT",IF(G309&lt;M309,"FRA",IF(G309&gt;M309,"FIR",IF(G309=M309,"EST")))))</f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>IF(M309=0,"-",G309*100/M309-100)</f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408</v>
      </c>
      <c r="B310" s="71" t="s">
        <v>361</v>
      </c>
      <c r="C310" s="60" t="s">
        <v>409</v>
      </c>
      <c r="D310" s="61" t="str">
        <f>IF(F310&lt;&gt;"#REF!#REF!","*",IF(G310&lt;&gt;L310,"*",IF(H310&lt;&gt;M310,"*")))</f>
        <v>*</v>
      </c>
      <c r="E310" s="62" t="str">
        <f>IF(G310=0,"AUS",IF(I310=1,"ENT",IF(G310&lt;M310,"FRA",IF(G310&gt;M310,"FIR",IF(G310=M310,"EST")))))</f>
        <v>EST</v>
      </c>
      <c r="F310" s="63">
        <v>0.8</v>
      </c>
      <c r="G310" s="64">
        <v>1</v>
      </c>
      <c r="H310" s="63">
        <v>1</v>
      </c>
      <c r="I310" s="65"/>
      <c r="J310" s="66" t="s">
        <v>78</v>
      </c>
      <c r="K310" s="67">
        <f>IF(M310=0,"-",G310*100/M310-100)</f>
        <v>0</v>
      </c>
      <c r="L310" s="63">
        <v>0.5</v>
      </c>
      <c r="M310" s="64">
        <v>1</v>
      </c>
      <c r="N310" s="63">
        <v>0.9</v>
      </c>
    </row>
    <row r="311" spans="1:14" ht="23.25">
      <c r="A311" s="58" t="s">
        <v>410</v>
      </c>
      <c r="B311" s="71" t="s">
        <v>361</v>
      </c>
      <c r="C311" s="60" t="s">
        <v>409</v>
      </c>
      <c r="D311" s="61"/>
      <c r="E311" s="62" t="str">
        <f>IF(G311=0,"AUS",IF(I311=1,"ENT",IF(G311&lt;M311,"FRA",IF(G311&gt;M311,"FIR",IF(G311=M311,"EST")))))</f>
        <v>EST</v>
      </c>
      <c r="F311" s="63">
        <v>0.8</v>
      </c>
      <c r="G311" s="64">
        <v>1</v>
      </c>
      <c r="H311" s="63">
        <v>1</v>
      </c>
      <c r="I311" s="65"/>
      <c r="J311" s="66" t="s">
        <v>78</v>
      </c>
      <c r="K311" s="67">
        <f>IF(M311=0,"-",G311*100/M311-100)</f>
        <v>0</v>
      </c>
      <c r="L311" s="63">
        <v>0.7</v>
      </c>
      <c r="M311" s="64">
        <v>1</v>
      </c>
      <c r="N311" s="63">
        <v>1</v>
      </c>
    </row>
    <row r="312" spans="1:14" ht="23.25">
      <c r="A312" s="58" t="s">
        <v>411</v>
      </c>
      <c r="B312" s="71" t="s">
        <v>361</v>
      </c>
      <c r="C312" s="60" t="s">
        <v>409</v>
      </c>
      <c r="D312" s="61" t="str">
        <f>IF(F312&lt;&gt;"#REF!#REF!","*",IF(G312&lt;&gt;L312,"*",IF(H312&lt;&gt;M312,"*")))</f>
        <v>*</v>
      </c>
      <c r="E312" s="62" t="str">
        <f>IF(G312=0,"AUS",IF(I312=1,"ENT",IF(G312&lt;M312,"FRA",IF(G312&gt;M312,"FIR",IF(G312=M312,"EST")))))</f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>IF(M312=0,"-",G312*100/M312-100)</f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412</v>
      </c>
      <c r="B313" s="71" t="s">
        <v>361</v>
      </c>
      <c r="C313" s="60" t="s">
        <v>413</v>
      </c>
      <c r="D313" s="61" t="str">
        <f>IF(F313&lt;&gt;"#REF!#REF!","*",IF(G313&lt;&gt;L313,"*",IF(H313&lt;&gt;M313,"*")))</f>
        <v>*</v>
      </c>
      <c r="E313" s="62" t="str">
        <f>IF(G313=0,"AUS",IF(I313=1,"ENT",IF(G313&lt;M313,"FRA",IF(G313&gt;M313,"FIR",IF(G313=M313,"EST")))))</f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414</v>
      </c>
      <c r="B314" s="71" t="s">
        <v>415</v>
      </c>
      <c r="C314" s="60" t="s">
        <v>416</v>
      </c>
      <c r="D314" s="61" t="str">
        <f>IF(F314&lt;&gt;"#REF!#REF!","*",IF(G314&lt;&gt;L314,"*",IF(H314&lt;&gt;M314,"*")))</f>
        <v>*</v>
      </c>
      <c r="E314" s="62" t="str">
        <f>IF(G314=0,"AUS",IF(I314=1,"ENT",IF(G314&lt;M314,"FRA",IF(G314&gt;M314,"FIR",IF(G314=M314,"EST")))))</f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>IF(M314=0,"-",G314*100/M314-100)</f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417</v>
      </c>
      <c r="B315" s="71" t="s">
        <v>418</v>
      </c>
      <c r="C315" s="60" t="s">
        <v>419</v>
      </c>
      <c r="D315" s="61" t="str">
        <f>IF(F315&lt;&gt;"#REF!#REF!","*",IF(G315&lt;&gt;L315,"*",IF(H315&lt;&gt;M315,"*")))</f>
        <v>*</v>
      </c>
      <c r="E315" s="62" t="str">
        <f>IF(G315=0,"AUS",IF(I315=1,"ENT",IF(G315&lt;M315,"FRA",IF(G315&gt;M315,"FIR",IF(G315=M315,"EST")))))</f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>IF(M315=0,"-",G315*100/M315-100)</f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420</v>
      </c>
      <c r="B316" s="71" t="s">
        <v>361</v>
      </c>
      <c r="C316" s="60" t="s">
        <v>421</v>
      </c>
      <c r="D316" s="61" t="str">
        <f>IF(F316&lt;&gt;"#REF!#REF!","*",IF(G316&lt;&gt;L316,"*",IF(H316&lt;&gt;M316,"*")))</f>
        <v>*</v>
      </c>
      <c r="E316" s="62" t="str">
        <f>IF(G316=0,"AUS",IF(I316=1,"ENT",IF(G316&lt;M316,"FRA",IF(G316&gt;M316,"FIR",IF(G316=M316,"EST")))))</f>
        <v>FIR</v>
      </c>
      <c r="F316" s="63">
        <v>4</v>
      </c>
      <c r="G316" s="64">
        <v>5</v>
      </c>
      <c r="H316" s="63">
        <v>5</v>
      </c>
      <c r="I316" s="65"/>
      <c r="J316" s="66" t="s">
        <v>78</v>
      </c>
      <c r="K316" s="67">
        <f>IF(M316=0,"-",G316*100/M316-100)</f>
        <v>25</v>
      </c>
      <c r="L316" s="63">
        <v>3</v>
      </c>
      <c r="M316" s="64">
        <v>4</v>
      </c>
      <c r="N316" s="63">
        <v>5</v>
      </c>
    </row>
    <row r="317" spans="1:14" ht="23.25">
      <c r="A317" s="47" t="s">
        <v>422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>IF(M317=0,"-",G317*100/M317-100)</f>
        <v>-</v>
      </c>
      <c r="L317" s="69"/>
      <c r="M317" s="68"/>
      <c r="N317" s="69"/>
    </row>
    <row r="318" spans="1:14" ht="23.25">
      <c r="A318" s="108" t="s">
        <v>423</v>
      </c>
      <c r="B318" s="71" t="s">
        <v>424</v>
      </c>
      <c r="C318" s="60" t="s">
        <v>425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>IF(M318=0,"-",G318*100/M318-100)</f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423</v>
      </c>
      <c r="B319" s="71" t="s">
        <v>404</v>
      </c>
      <c r="C319" s="60" t="s">
        <v>426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>IF(M319=0,"-",G319*100/M319-100)</f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427</v>
      </c>
      <c r="B320" s="71" t="s">
        <v>404</v>
      </c>
      <c r="C320" s="60" t="s">
        <v>428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>IF(M320=0,"-",G320*100/M320-100)</f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429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>IF(M321=0,"-",G321*100/M321-100)</f>
        <v>-</v>
      </c>
      <c r="L321" s="69"/>
      <c r="M321" s="68"/>
      <c r="N321" s="69"/>
    </row>
    <row r="322" spans="1:14" ht="23.25">
      <c r="A322" s="58" t="s">
        <v>430</v>
      </c>
      <c r="B322" s="71" t="s">
        <v>431</v>
      </c>
      <c r="C322" s="60" t="s">
        <v>432</v>
      </c>
      <c r="D322" s="61" t="str">
        <f>IF(F322&lt;&gt;"#REF!#REF!","*",IF(G322&lt;&gt;L322,"*",IF(H322&lt;&gt;M322,"*")))</f>
        <v>*</v>
      </c>
      <c r="E322" s="62" t="str">
        <f>IF(G322=0,"AUS",IF(I322=1,"ENT",IF(G322&lt;M322,"FRA",IF(G322&gt;M322,"FIR",IF(G322=M322,"EST")))))</f>
        <v>FIR</v>
      </c>
      <c r="F322" s="63">
        <v>14</v>
      </c>
      <c r="G322" s="64">
        <v>15</v>
      </c>
      <c r="H322" s="63">
        <v>15</v>
      </c>
      <c r="I322" s="65"/>
      <c r="J322" s="66" t="s">
        <v>78</v>
      </c>
      <c r="K322" s="67">
        <f>IF(M322=0,"-",G322*100/M322-100)</f>
        <v>15.384615384615387</v>
      </c>
      <c r="L322" s="63">
        <v>12</v>
      </c>
      <c r="M322" s="64">
        <v>13</v>
      </c>
      <c r="N322" s="63">
        <v>15</v>
      </c>
    </row>
    <row r="323" spans="1:14" ht="23.25">
      <c r="A323" s="58" t="s">
        <v>433</v>
      </c>
      <c r="B323" s="71" t="s">
        <v>434</v>
      </c>
      <c r="C323" s="60" t="s">
        <v>432</v>
      </c>
      <c r="D323" s="61" t="str">
        <f>IF(F323&lt;&gt;"#REF!#REF!","*",IF(G323&lt;&gt;L323,"*",IF(H323&lt;&gt;M323,"*")))</f>
        <v>*</v>
      </c>
      <c r="E323" s="62" t="str">
        <f>IF(G323=0,"AUS",IF(I323=1,"ENT",IF(G323&lt;M323,"FRA",IF(G323&gt;M323,"FIR",IF(G323=M323,"EST")))))</f>
        <v>FIR</v>
      </c>
      <c r="F323" s="63">
        <v>12</v>
      </c>
      <c r="G323" s="64">
        <v>13</v>
      </c>
      <c r="H323" s="63">
        <v>15</v>
      </c>
      <c r="I323" s="65"/>
      <c r="J323" s="66" t="s">
        <v>78</v>
      </c>
      <c r="K323" s="67">
        <f>IF(M323=0,"-",G323*100/M323-100)</f>
        <v>8.333333333333329</v>
      </c>
      <c r="L323" s="63">
        <v>12</v>
      </c>
      <c r="M323" s="64">
        <v>12</v>
      </c>
      <c r="N323" s="63">
        <v>18</v>
      </c>
    </row>
    <row r="324" spans="1:14" ht="23.25">
      <c r="A324" s="58" t="s">
        <v>435</v>
      </c>
      <c r="B324" s="71" t="s">
        <v>436</v>
      </c>
      <c r="C324" s="60" t="s">
        <v>432</v>
      </c>
      <c r="D324" s="61" t="str">
        <f>IF(F324&lt;&gt;"#REF!#REF!","*",IF(G324&lt;&gt;L324,"*",IF(H324&lt;&gt;M324,"*")))</f>
        <v>*</v>
      </c>
      <c r="E324" s="62" t="str">
        <f>IF(G324=0,"AUS",IF(I324=1,"ENT",IF(G324&lt;M324,"FRA",IF(G324&gt;M324,"FIR",IF(G324=M324,"EST")))))</f>
        <v>FIR</v>
      </c>
      <c r="F324" s="63">
        <v>10</v>
      </c>
      <c r="G324" s="64">
        <v>12</v>
      </c>
      <c r="H324" s="63">
        <v>12</v>
      </c>
      <c r="I324" s="65"/>
      <c r="J324" s="66" t="s">
        <v>78</v>
      </c>
      <c r="K324" s="67">
        <f>IF(M324=0,"-",G324*100/M324-100)</f>
        <v>20</v>
      </c>
      <c r="L324" s="63">
        <v>8</v>
      </c>
      <c r="M324" s="64">
        <v>10</v>
      </c>
      <c r="N324" s="63">
        <v>10</v>
      </c>
    </row>
    <row r="325" spans="1:14" ht="23.25">
      <c r="A325" s="58" t="s">
        <v>437</v>
      </c>
      <c r="B325" s="71" t="s">
        <v>415</v>
      </c>
      <c r="C325" s="60" t="s">
        <v>438</v>
      </c>
      <c r="D325" s="61" t="str">
        <f>IF(F325&lt;&gt;"#REF!#REF!","*",IF(G325&lt;&gt;L325,"*",IF(H325&lt;&gt;M325,"*")))</f>
        <v>*</v>
      </c>
      <c r="E325" s="62" t="str">
        <f>IF(G325=0,"AUS",IF(I325=1,"ENT",IF(G325&lt;M325,"FRA",IF(G325&gt;M325,"FIR",IF(G325=M325,"EST")))))</f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>IF(M325=0,"-",G325*100/M325-100)</f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439</v>
      </c>
      <c r="B326" s="71"/>
      <c r="C326" s="60" t="s">
        <v>440</v>
      </c>
      <c r="D326" s="61" t="str">
        <f>IF(F326&lt;&gt;"#REF!#REF!","*",IF(G326&lt;&gt;L326,"*",IF(H326&lt;&gt;M326,"*")))</f>
        <v>*</v>
      </c>
      <c r="E326" s="62" t="str">
        <f>IF(G326=0,"AUS",IF(I326=1,"ENT",IF(G326&lt;M326,"FRA",IF(G326&gt;M326,"FIR",IF(G326=M326,"EST")))))</f>
        <v>EST</v>
      </c>
      <c r="F326" s="63">
        <v>15</v>
      </c>
      <c r="G326" s="64">
        <v>15</v>
      </c>
      <c r="H326" s="63">
        <v>18</v>
      </c>
      <c r="I326" s="65"/>
      <c r="J326" s="66" t="s">
        <v>78</v>
      </c>
      <c r="K326" s="67">
        <f>IF(M326=0,"-",G326*100/M326-100)</f>
        <v>0</v>
      </c>
      <c r="L326" s="63">
        <v>12</v>
      </c>
      <c r="M326" s="64">
        <v>15</v>
      </c>
      <c r="N326" s="63">
        <v>18</v>
      </c>
    </row>
    <row r="327" spans="1:14" ht="23.25">
      <c r="A327" s="58" t="s">
        <v>441</v>
      </c>
      <c r="B327" s="71"/>
      <c r="C327" s="60" t="s">
        <v>442</v>
      </c>
      <c r="D327" s="61" t="str">
        <f>IF(F327&lt;&gt;"#REF!#REF!","*",IF(G327&lt;&gt;L327,"*",IF(H327&lt;&gt;M327,"*")))</f>
        <v>*</v>
      </c>
      <c r="E327" s="62" t="str">
        <f>IF(G327=0,"AUS",IF(I327=1,"ENT",IF(G327&lt;M327,"FRA",IF(G327&gt;M327,"FIR",IF(G327=M327,"EST")))))</f>
        <v>EST</v>
      </c>
      <c r="F327" s="63">
        <v>12</v>
      </c>
      <c r="G327" s="64">
        <v>12</v>
      </c>
      <c r="H327" s="63">
        <v>13</v>
      </c>
      <c r="I327" s="65"/>
      <c r="J327" s="66" t="s">
        <v>78</v>
      </c>
      <c r="K327" s="67">
        <f>IF(M327=0,"-",G327*100/M327-100)</f>
        <v>0</v>
      </c>
      <c r="L327" s="63">
        <v>10</v>
      </c>
      <c r="M327" s="64">
        <v>12</v>
      </c>
      <c r="N327" s="63">
        <v>12</v>
      </c>
    </row>
    <row r="328" spans="1:14" ht="23.25">
      <c r="A328" s="58" t="s">
        <v>443</v>
      </c>
      <c r="B328" s="71"/>
      <c r="C328" s="60" t="s">
        <v>432</v>
      </c>
      <c r="D328" s="61" t="str">
        <f>IF(F328&lt;&gt;"#REF!#REF!","*",IF(G328&lt;&gt;L328,"*",IF(H328&lt;&gt;M328,"*")))</f>
        <v>*</v>
      </c>
      <c r="E328" s="62" t="str">
        <f>IF(G328=0,"AUS",IF(I328=1,"ENT",IF(G328&lt;M328,"FRA",IF(G328&gt;M328,"FIR",IF(G328=M328,"EST")))))</f>
        <v>FIR</v>
      </c>
      <c r="F328" s="63">
        <v>14</v>
      </c>
      <c r="G328" s="64">
        <v>15</v>
      </c>
      <c r="H328" s="63">
        <v>15</v>
      </c>
      <c r="I328" s="65"/>
      <c r="J328" s="66" t="s">
        <v>78</v>
      </c>
      <c r="K328" s="67">
        <f>IF(M328=0,"-",G328*100/M328-100)</f>
        <v>25</v>
      </c>
      <c r="L328" s="63">
        <v>12</v>
      </c>
      <c r="M328" s="64">
        <v>12</v>
      </c>
      <c r="N328" s="63">
        <v>15</v>
      </c>
    </row>
    <row r="329" spans="1:14" ht="23.25">
      <c r="A329" s="58" t="s">
        <v>444</v>
      </c>
      <c r="B329" s="71"/>
      <c r="C329" s="60" t="s">
        <v>432</v>
      </c>
      <c r="D329" s="61" t="str">
        <f>IF(F329&lt;&gt;"#REF!#REF!","*",IF(G329&lt;&gt;L329,"*",IF(H329&lt;&gt;M329,"*")))</f>
        <v>*</v>
      </c>
      <c r="E329" s="62" t="str">
        <f>IF(G329=0,"AUS",IF(I329=1,"ENT",IF(G329&lt;M329,"FRA",IF(G329&gt;M329,"FIR",IF(G329=M329,"EST")))))</f>
        <v>FIR</v>
      </c>
      <c r="F329" s="63">
        <v>10</v>
      </c>
      <c r="G329" s="64">
        <v>12</v>
      </c>
      <c r="H329" s="63">
        <v>13</v>
      </c>
      <c r="I329" s="65"/>
      <c r="J329" s="66" t="s">
        <v>78</v>
      </c>
      <c r="K329" s="67">
        <f>IF(M329=0,"-",G329*100/M329-100)</f>
        <v>33.33333333333334</v>
      </c>
      <c r="L329" s="63">
        <v>9</v>
      </c>
      <c r="M329" s="64">
        <v>9</v>
      </c>
      <c r="N329" s="63">
        <v>15</v>
      </c>
    </row>
    <row r="330" spans="1:14" ht="23.25">
      <c r="A330" s="58" t="s">
        <v>445</v>
      </c>
      <c r="B330" s="71"/>
      <c r="C330" s="60" t="s">
        <v>432</v>
      </c>
      <c r="D330" s="61" t="str">
        <f>IF(F330&lt;&gt;"#REF!#REF!","*",IF(G330&lt;&gt;L330,"*",IF(H330&lt;&gt;M330,"*")))</f>
        <v>*</v>
      </c>
      <c r="E330" s="62" t="str">
        <f>IF(G330=0,"AUS",IF(I330=1,"ENT",IF(G330&lt;M330,"FRA",IF(G330&gt;M330,"FIR",IF(G330=M330,"EST")))))</f>
        <v>FIR</v>
      </c>
      <c r="F330" s="63">
        <v>7</v>
      </c>
      <c r="G330" s="64">
        <v>8</v>
      </c>
      <c r="H330" s="63">
        <v>8</v>
      </c>
      <c r="I330" s="65"/>
      <c r="J330" s="66" t="s">
        <v>78</v>
      </c>
      <c r="K330" s="67">
        <f>IF(M330=0,"-",G330*100/M330-100)</f>
        <v>14.285714285714292</v>
      </c>
      <c r="L330" s="63">
        <v>7</v>
      </c>
      <c r="M330" s="64">
        <v>7</v>
      </c>
      <c r="N330" s="63">
        <v>8</v>
      </c>
    </row>
    <row r="331" spans="1:14" ht="23.25">
      <c r="A331" s="58" t="s">
        <v>446</v>
      </c>
      <c r="B331" s="71"/>
      <c r="C331" s="60" t="s">
        <v>432</v>
      </c>
      <c r="D331" s="61" t="str">
        <f>IF(F331&lt;&gt;"#REF!#REF!","*",IF(G331&lt;&gt;L331,"*",IF(H331&lt;&gt;M331,"*")))</f>
        <v>*</v>
      </c>
      <c r="E331" s="62" t="str">
        <f>IF(G331=0,"AUS",IF(I331=1,"ENT",IF(G331&lt;M331,"FRA",IF(G331&gt;M331,"FIR",IF(G331=M331,"EST")))))</f>
        <v>FIR</v>
      </c>
      <c r="F331" s="63">
        <v>15</v>
      </c>
      <c r="G331" s="64">
        <v>18</v>
      </c>
      <c r="H331" s="63" t="s">
        <v>31</v>
      </c>
      <c r="I331" s="65"/>
      <c r="J331" s="66" t="s">
        <v>78</v>
      </c>
      <c r="K331" s="67">
        <f>IF(M331=0,"-",G331*100/M331-100)</f>
        <v>20</v>
      </c>
      <c r="L331" s="63">
        <v>12</v>
      </c>
      <c r="M331" s="64">
        <v>15</v>
      </c>
      <c r="N331" s="63">
        <v>15</v>
      </c>
    </row>
    <row r="332" spans="1:14" ht="23.25">
      <c r="A332" s="58" t="s">
        <v>447</v>
      </c>
      <c r="B332" s="71"/>
      <c r="C332" s="60" t="s">
        <v>432</v>
      </c>
      <c r="D332" s="61" t="str">
        <f>IF(F332&lt;&gt;"#REF!#REF!","*",IF(G332&lt;&gt;L332,"*",IF(H332&lt;&gt;M332,"*")))</f>
        <v>*</v>
      </c>
      <c r="E332" s="62" t="str">
        <f>IF(G332=0,"AUS",IF(I332=1,"ENT",IF(G332&lt;M332,"FRA",IF(G332&gt;M332,"FIR",IF(G332=M332,"EST")))))</f>
        <v>FIR</v>
      </c>
      <c r="F332" s="63">
        <v>12</v>
      </c>
      <c r="G332" s="64">
        <v>15</v>
      </c>
      <c r="H332" s="63">
        <v>15</v>
      </c>
      <c r="I332" s="65"/>
      <c r="J332" s="66" t="s">
        <v>78</v>
      </c>
      <c r="K332" s="67">
        <f>IF(M332=0,"-",G332*100/M332-100)</f>
        <v>25</v>
      </c>
      <c r="L332" s="63">
        <v>10</v>
      </c>
      <c r="M332" s="64">
        <v>12</v>
      </c>
      <c r="N332" s="63">
        <v>13</v>
      </c>
    </row>
    <row r="333" spans="1:14" ht="23.25">
      <c r="A333" s="58" t="s">
        <v>448</v>
      </c>
      <c r="B333" s="71"/>
      <c r="C333" s="60" t="s">
        <v>432</v>
      </c>
      <c r="D333" s="61" t="str">
        <f>IF(F333&lt;&gt;"#REF!#REF!","*",IF(G333&lt;&gt;L333,"*",IF(H333&lt;&gt;M333,"*")))</f>
        <v>*</v>
      </c>
      <c r="E333" s="62" t="str">
        <f>IF(G333=0,"AUS",IF(I333=1,"ENT",IF(G333&lt;M333,"FRA",IF(G333&gt;M333,"FIR",IF(G333=M333,"EST")))))</f>
        <v>FIR</v>
      </c>
      <c r="F333" s="63">
        <v>10</v>
      </c>
      <c r="G333" s="64">
        <v>12</v>
      </c>
      <c r="H333" s="63">
        <v>12</v>
      </c>
      <c r="I333" s="65"/>
      <c r="J333" s="66" t="s">
        <v>78</v>
      </c>
      <c r="K333" s="67">
        <f>IF(M333=0,"-",G333*100/M333-100)</f>
        <v>20</v>
      </c>
      <c r="L333" s="63">
        <v>0.88</v>
      </c>
      <c r="M333" s="64">
        <v>10</v>
      </c>
      <c r="N333" s="63">
        <v>10</v>
      </c>
    </row>
    <row r="334" spans="1:14" ht="23.25">
      <c r="A334" s="58" t="s">
        <v>449</v>
      </c>
      <c r="B334" s="71"/>
      <c r="C334" s="60" t="s">
        <v>421</v>
      </c>
      <c r="D334" s="61" t="str">
        <f>IF(F334&lt;&gt;"#REF!#REF!","*",IF(G334&lt;&gt;L334,"*",IF(H334&lt;&gt;M334,"*")))</f>
        <v>*</v>
      </c>
      <c r="E334" s="62" t="str">
        <f>IF(G334=0,"AUS",IF(I334=1,"ENT",IF(G334&lt;M334,"FRA",IF(G334&gt;M334,"FIR",IF(G334=M334,"EST")))))</f>
        <v>FIR</v>
      </c>
      <c r="F334" s="63">
        <v>1.5</v>
      </c>
      <c r="G334" s="64">
        <v>1.8</v>
      </c>
      <c r="H334" s="63">
        <v>2</v>
      </c>
      <c r="I334" s="65"/>
      <c r="J334" s="66" t="s">
        <v>78</v>
      </c>
      <c r="K334" s="67">
        <f>IF(M334=0,"-",G334*100/M334-100)</f>
        <v>20</v>
      </c>
      <c r="L334" s="63">
        <v>1</v>
      </c>
      <c r="M334" s="64">
        <v>1.5</v>
      </c>
      <c r="N334" s="63">
        <v>1.5</v>
      </c>
    </row>
    <row r="335" spans="1:14" ht="23.25">
      <c r="A335" s="58" t="s">
        <v>450</v>
      </c>
      <c r="B335" s="71"/>
      <c r="C335" s="60" t="s">
        <v>421</v>
      </c>
      <c r="D335" s="61" t="str">
        <f>IF(F335&lt;&gt;"#REF!#REF!","*",IF(G335&lt;&gt;L335,"*",IF(H335&lt;&gt;M335,"*")))</f>
        <v>*</v>
      </c>
      <c r="E335" s="62" t="str">
        <f>IF(G335=0,"AUS",IF(I335=1,"ENT",IF(G335&lt;M335,"FRA",IF(G335&gt;M335,"FIR",IF(G335=M335,"EST")))))</f>
        <v>EST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>IF(M335=0,"-",G335*100/M335-100)</f>
        <v>0</v>
      </c>
      <c r="L335" s="63">
        <v>1</v>
      </c>
      <c r="M335" s="64">
        <v>1</v>
      </c>
      <c r="N335" s="63">
        <v>1.5</v>
      </c>
    </row>
    <row r="336" spans="1:14" ht="23.25">
      <c r="A336" s="58" t="s">
        <v>451</v>
      </c>
      <c r="B336" s="71"/>
      <c r="C336" s="60" t="s">
        <v>421</v>
      </c>
      <c r="D336" s="61" t="str">
        <f>IF(F336&lt;&gt;"#REF!#REF!","*",IF(G336&lt;&gt;L336,"*",IF(H336&lt;&gt;M336,"*")))</f>
        <v>*</v>
      </c>
      <c r="E336" s="62" t="str">
        <f>IF(G336=0,"AUS",IF(I336=1,"ENT",IF(G336&lt;M336,"FRA",IF(G336&gt;M336,"FIR",IF(G336=M336,"EST")))))</f>
        <v>EST</v>
      </c>
      <c r="F336" s="63">
        <v>1</v>
      </c>
      <c r="G336" s="64">
        <v>1</v>
      </c>
      <c r="H336" s="63">
        <v>1.2</v>
      </c>
      <c r="I336" s="65"/>
      <c r="J336" s="66" t="s">
        <v>78</v>
      </c>
      <c r="K336" s="67">
        <f>IF(M336=0,"-",G336*100/M336-100)</f>
        <v>0</v>
      </c>
      <c r="L336" s="63">
        <v>1</v>
      </c>
      <c r="M336" s="64">
        <v>1</v>
      </c>
      <c r="N336" s="63">
        <v>1.2</v>
      </c>
    </row>
    <row r="337" spans="1:14" ht="23.25">
      <c r="A337" s="58" t="s">
        <v>452</v>
      </c>
      <c r="B337" s="71"/>
      <c r="C337" s="60" t="s">
        <v>421</v>
      </c>
      <c r="D337" s="61" t="str">
        <f>IF(F337&lt;&gt;"#REF!#REF!","*",IF(G337&lt;&gt;L337,"*",IF(H337&lt;&gt;M337,"*")))</f>
        <v>*</v>
      </c>
      <c r="E337" s="62" t="str">
        <f>IF(G337=0,"AUS",IF(I337=1,"ENT",IF(G337&lt;M337,"FRA",IF(G337&gt;M337,"FIR",IF(G337=M337,"EST")))))</f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>IF(M337=0,"-",G337*100/M337-100)</f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453</v>
      </c>
      <c r="B338" s="71"/>
      <c r="C338" s="60" t="s">
        <v>454</v>
      </c>
      <c r="D338" s="61" t="str">
        <f>IF(F338&lt;&gt;"#REF!#REF!","*",IF(G338&lt;&gt;L338,"*",IF(H338&lt;&gt;M338,"*")))</f>
        <v>*</v>
      </c>
      <c r="E338" s="62" t="str">
        <f>IF(G338=0,"AUS",IF(I338=1,"ENT",IF(G338&lt;M338,"FRA",IF(G338&gt;M338,"FIR",IF(G338=M338,"EST")))))</f>
        <v>EST</v>
      </c>
      <c r="F338" s="63">
        <v>1</v>
      </c>
      <c r="G338" s="64">
        <v>1.5</v>
      </c>
      <c r="H338" s="63">
        <v>2</v>
      </c>
      <c r="I338" s="65"/>
      <c r="J338" s="66" t="s">
        <v>78</v>
      </c>
      <c r="K338" s="67">
        <f>IF(M338=0,"-",G338*100/M338-100)</f>
        <v>0</v>
      </c>
      <c r="L338" s="63">
        <v>1</v>
      </c>
      <c r="M338" s="64">
        <v>1.5</v>
      </c>
      <c r="N338" s="63">
        <v>2</v>
      </c>
    </row>
    <row r="339" spans="1:14" ht="23.25">
      <c r="A339" s="58" t="s">
        <v>455</v>
      </c>
      <c r="B339" s="71"/>
      <c r="C339" s="60" t="s">
        <v>456</v>
      </c>
      <c r="D339" s="61" t="str">
        <f>IF(F339&lt;&gt;"#REF!#REF!","*",IF(G339&lt;&gt;L339,"*",IF(H339&lt;&gt;M339,"*")))</f>
        <v>*</v>
      </c>
      <c r="E339" s="62" t="str">
        <f>IF(G339=0,"AUS",IF(I339=1,"ENT",IF(G339&lt;M339,"FRA",IF(G339&gt;M339,"FIR",IF(G339=M339,"EST")))))</f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>IF(M339=0,"-",G339*100/M339-100)</f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457</v>
      </c>
      <c r="B340" s="71"/>
      <c r="C340" s="60" t="s">
        <v>458</v>
      </c>
      <c r="D340" s="61" t="str">
        <f>IF(F340&lt;&gt;"#REF!#REF!","*",IF(G340&lt;&gt;L340,"*",IF(H340&lt;&gt;M340,"*")))</f>
        <v>*</v>
      </c>
      <c r="E340" s="62" t="str">
        <f>IF(G340=0,"AUS",IF(I340=1,"ENT",IF(G340&lt;M340,"FRA",IF(G340&gt;M340,"FIR",IF(G340=M340,"EST")))))</f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>IF(M340=0,"-",G340*100/M340-100)</f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459</v>
      </c>
      <c r="B341" s="71"/>
      <c r="C341" s="60" t="s">
        <v>456</v>
      </c>
      <c r="D341" s="61" t="str">
        <f>IF(F341&lt;&gt;"#REF!#REF!","*",IF(G341&lt;&gt;L341,"*",IF(H341&lt;&gt;M341,"*")))</f>
        <v>*</v>
      </c>
      <c r="E341" s="62" t="str">
        <f>IF(G341=0,"AUS",IF(I341=1,"ENT",IF(G341&lt;M341,"FRA",IF(G341&gt;M341,"FIR",IF(G341=M341,"EST")))))</f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>IF(M341=0,"-",G341*100/M341-100)</f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460</v>
      </c>
      <c r="B342" s="71"/>
      <c r="C342" s="60" t="s">
        <v>458</v>
      </c>
      <c r="D342" s="61" t="str">
        <f>IF(F342&lt;&gt;"#REF!#REF!","*",IF(G342&lt;&gt;L342,"*",IF(H342&lt;&gt;M342,"*")))</f>
        <v>*</v>
      </c>
      <c r="E342" s="62" t="str">
        <f>IF(G342=0,"AUS",IF(I342=1,"ENT",IF(G342&lt;M342,"FRA",IF(G342&gt;M342,"FIR",IF(G342=M342,"EST")))))</f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>IF(M342=0,"-",G342*100/M342-100)</f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461</v>
      </c>
      <c r="B343" s="71"/>
      <c r="C343" s="60" t="s">
        <v>421</v>
      </c>
      <c r="D343" s="61" t="str">
        <f>IF(F343&lt;&gt;"#REF!#REF!","*",IF(G343&lt;&gt;L343,"*",IF(H343&lt;&gt;M343,"*")))</f>
        <v>*</v>
      </c>
      <c r="E343" s="62" t="str">
        <f>IF(G343=0,"AUS",IF(I343=1,"ENT",IF(G343&lt;M343,"FRA",IF(G343&gt;M343,"FIR",IF(G343=M343,"EST")))))</f>
        <v>EST</v>
      </c>
      <c r="F343" s="63">
        <v>0.8</v>
      </c>
      <c r="G343" s="64">
        <v>1</v>
      </c>
      <c r="H343" s="63">
        <v>1</v>
      </c>
      <c r="I343" s="65"/>
      <c r="J343" s="66" t="s">
        <v>78</v>
      </c>
      <c r="K343" s="67">
        <f>IF(M343=0,"-",G343*100/M343-100)</f>
        <v>0</v>
      </c>
      <c r="L343" s="63">
        <v>0.8</v>
      </c>
      <c r="M343" s="64">
        <v>1</v>
      </c>
      <c r="N343" s="63">
        <v>1</v>
      </c>
    </row>
    <row r="344" spans="1:14" ht="23.25">
      <c r="A344" s="108" t="s">
        <v>462</v>
      </c>
      <c r="B344" s="71"/>
      <c r="C344" s="60" t="s">
        <v>458</v>
      </c>
      <c r="D344" s="61" t="str">
        <f>IF(F344&lt;&gt;"#REF!#REF!","*",IF(G344&lt;&gt;L344,"*",IF(H344&lt;&gt;M344,"*")))</f>
        <v>*</v>
      </c>
      <c r="E344" s="62" t="str">
        <f>IF(G344=0,"AUS",IF(I344=1,"ENT",IF(G344&lt;M344,"FRA",IF(G344&gt;M344,"FIR",IF(G344=M344,"EST")))))</f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>IF(M344=0,"-",G344*100/M344-100)</f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463</v>
      </c>
      <c r="B345" s="71" t="s">
        <v>464</v>
      </c>
      <c r="C345" s="60" t="s">
        <v>465</v>
      </c>
      <c r="D345" s="61" t="str">
        <f>IF(F345&lt;&gt;"#REF!#REF!","*",IF(G345&lt;&gt;L345,"*",IF(H345&lt;&gt;M345,"*")))</f>
        <v>*</v>
      </c>
      <c r="E345" s="62" t="str">
        <f>IF(G345=0,"AUS",IF(I345=1,"ENT",IF(G345&lt;M345,"FRA",IF(G345&gt;M345,"FIR",IF(G345=M345,"EST")))))</f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>IF(M345=0,"-",G345*100/M345-100)</f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466</v>
      </c>
      <c r="B346" s="71"/>
      <c r="C346" s="60" t="s">
        <v>383</v>
      </c>
      <c r="D346" s="61" t="str">
        <f>IF(F346&lt;&gt;"#REF!#REF!","*",IF(G346&lt;&gt;L346,"*",IF(H346&lt;&gt;M346,"*")))</f>
        <v>*</v>
      </c>
      <c r="E346" s="62" t="str">
        <f>IF(G346=0,"AUS",IF(I346=1,"ENT",IF(G346&lt;M346,"FRA",IF(G346&gt;M346,"FIR",IF(G346=M346,"EST")))))</f>
        <v>EST</v>
      </c>
      <c r="F346" s="63">
        <v>0.8</v>
      </c>
      <c r="G346" s="64">
        <v>1</v>
      </c>
      <c r="H346" s="63">
        <v>1</v>
      </c>
      <c r="I346" s="65"/>
      <c r="J346" s="66" t="s">
        <v>78</v>
      </c>
      <c r="K346" s="67">
        <f>IF(M346=0,"-",G346*100/M346-100)</f>
        <v>0</v>
      </c>
      <c r="L346" s="63">
        <v>0.7</v>
      </c>
      <c r="M346" s="64">
        <v>1</v>
      </c>
      <c r="N346" s="63">
        <v>0.8</v>
      </c>
    </row>
    <row r="347" spans="1:14" ht="23.25">
      <c r="A347" s="47" t="s">
        <v>467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>IF(M347=0,"-",G347*100/M347-100)</f>
        <v>-</v>
      </c>
      <c r="L347" s="69"/>
      <c r="M347" s="68"/>
      <c r="N347" s="69"/>
    </row>
    <row r="348" spans="1:14" ht="23.25">
      <c r="A348" s="58" t="s">
        <v>468</v>
      </c>
      <c r="B348" s="71" t="s">
        <v>391</v>
      </c>
      <c r="C348" s="60" t="s">
        <v>469</v>
      </c>
      <c r="D348" s="61" t="str">
        <f>IF(F348&lt;&gt;"#REF!#REF!","*",IF(G348&lt;&gt;L348,"*",IF(H348&lt;&gt;M348,"*")))</f>
        <v>*</v>
      </c>
      <c r="E348" s="62" t="str">
        <f>IF(G348=0,"AUS",IF(I348=1,"ENT",IF(G348&lt;M348,"FRA",IF(G348&gt;M348,"FIR",IF(G348=M348,"EST")))))</f>
        <v>EST</v>
      </c>
      <c r="F348" s="63">
        <v>10</v>
      </c>
      <c r="G348" s="64">
        <v>12</v>
      </c>
      <c r="H348" s="63">
        <v>12</v>
      </c>
      <c r="I348" s="65"/>
      <c r="J348" s="66" t="s">
        <v>78</v>
      </c>
      <c r="K348" s="67">
        <f>IF(M348=0,"-",G348*100/M348-100)</f>
        <v>0</v>
      </c>
      <c r="L348" s="63">
        <v>10</v>
      </c>
      <c r="M348" s="64">
        <v>12</v>
      </c>
      <c r="N348" s="63">
        <v>12</v>
      </c>
    </row>
    <row r="349" spans="1:14" ht="23.25">
      <c r="A349" s="58" t="s">
        <v>468</v>
      </c>
      <c r="B349" s="71" t="s">
        <v>394</v>
      </c>
      <c r="C349" s="60" t="s">
        <v>469</v>
      </c>
      <c r="D349" s="61" t="str">
        <f>IF(F349&lt;&gt;"#REF!#REF!","*",IF(G349&lt;&gt;L349,"*",IF(H349&lt;&gt;M349,"*")))</f>
        <v>*</v>
      </c>
      <c r="E349" s="62" t="str">
        <f>IF(G349=0,"AUS",IF(I349=1,"ENT",IF(G349&lt;M349,"FRA",IF(G349&gt;M349,"FIR",IF(G349=M349,"EST")))))</f>
        <v>EST</v>
      </c>
      <c r="F349" s="63">
        <v>8</v>
      </c>
      <c r="G349" s="64">
        <v>10</v>
      </c>
      <c r="H349" s="63">
        <v>10</v>
      </c>
      <c r="I349" s="65"/>
      <c r="J349" s="66" t="s">
        <v>78</v>
      </c>
      <c r="K349" s="67">
        <f>IF(M349=0,"-",G349*100/M349-100)</f>
        <v>0</v>
      </c>
      <c r="L349" s="63">
        <v>8</v>
      </c>
      <c r="M349" s="64">
        <v>10</v>
      </c>
      <c r="N349" s="63">
        <v>10</v>
      </c>
    </row>
    <row r="350" spans="1:14" ht="23.25">
      <c r="A350" s="58" t="s">
        <v>468</v>
      </c>
      <c r="B350" s="71" t="s">
        <v>391</v>
      </c>
      <c r="C350" s="60" t="s">
        <v>470</v>
      </c>
      <c r="D350" s="61" t="str">
        <f>IF(F350&lt;&gt;"#REF!#REF!","*",IF(G350&lt;&gt;L350,"*",IF(H350&lt;&gt;M350,"*")))</f>
        <v>*</v>
      </c>
      <c r="E350" s="62" t="str">
        <f>IF(G350=0,"AUS",IF(I350=1,"ENT",IF(G350&lt;M350,"FRA",IF(G350&gt;M350,"FIR",IF(G350=M350,"EST")))))</f>
        <v>EST</v>
      </c>
      <c r="F350" s="63">
        <v>0.8</v>
      </c>
      <c r="G350" s="64">
        <v>1</v>
      </c>
      <c r="H350" s="63">
        <v>1</v>
      </c>
      <c r="I350" s="65"/>
      <c r="J350" s="66" t="s">
        <v>78</v>
      </c>
      <c r="K350" s="67">
        <f>IF(M350=0,"-",G350*100/M350-100)</f>
        <v>0</v>
      </c>
      <c r="L350" s="63">
        <v>0.88</v>
      </c>
      <c r="M350" s="64">
        <v>1</v>
      </c>
      <c r="N350" s="63">
        <v>1</v>
      </c>
    </row>
    <row r="351" spans="1:14" ht="23.25">
      <c r="A351" s="58" t="s">
        <v>468</v>
      </c>
      <c r="B351" s="71" t="s">
        <v>394</v>
      </c>
      <c r="C351" s="60" t="s">
        <v>471</v>
      </c>
      <c r="D351" s="61" t="str">
        <f>IF(F351&lt;&gt;"#REF!#REF!","*",IF(G351&lt;&gt;L351,"*",IF(H351&lt;&gt;M351,"*")))</f>
        <v>*</v>
      </c>
      <c r="E351" s="62" t="str">
        <f>IF(G351=0,"AUS",IF(I351=1,"ENT",IF(G351&lt;M351,"FRA",IF(G351&gt;M351,"FIR",IF(G351=M351,"EST")))))</f>
        <v>EST</v>
      </c>
      <c r="F351" s="63">
        <v>0.7</v>
      </c>
      <c r="G351" s="64">
        <v>0.7</v>
      </c>
      <c r="H351" s="63">
        <v>0.8</v>
      </c>
      <c r="I351" s="65"/>
      <c r="J351" s="66" t="s">
        <v>78</v>
      </c>
      <c r="K351" s="67">
        <f>IF(M351=0,"-",G351*100/M351-100)</f>
        <v>0</v>
      </c>
      <c r="L351" s="63">
        <v>0.7</v>
      </c>
      <c r="M351" s="64">
        <v>0.7</v>
      </c>
      <c r="N351" s="63">
        <v>0.8</v>
      </c>
    </row>
    <row r="352" spans="1:14" ht="23.25">
      <c r="A352" s="58" t="s">
        <v>303</v>
      </c>
      <c r="B352" s="71" t="s">
        <v>472</v>
      </c>
      <c r="C352" s="60" t="s">
        <v>469</v>
      </c>
      <c r="D352" s="61" t="str">
        <f>IF(F352&lt;&gt;"#REF!#REF!","*",IF(G352&lt;&gt;L352,"*",IF(H352&lt;&gt;M352,"*")))</f>
        <v>*</v>
      </c>
      <c r="E352" s="62" t="str">
        <f>IF(G352=0,"AUS",IF(I352=1,"ENT",IF(G352&lt;M352,"FRA",IF(G352&gt;M352,"FIR",IF(G352=M352,"EST")))))</f>
        <v>EST</v>
      </c>
      <c r="F352" s="63">
        <v>13</v>
      </c>
      <c r="G352" s="64">
        <v>15</v>
      </c>
      <c r="H352" s="63">
        <v>15</v>
      </c>
      <c r="I352" s="65"/>
      <c r="J352" s="66" t="s">
        <v>78</v>
      </c>
      <c r="K352" s="67">
        <f>IF(M352=0,"-",G352*100/M352-100)</f>
        <v>0</v>
      </c>
      <c r="L352" s="63">
        <v>13</v>
      </c>
      <c r="M352" s="64">
        <v>15</v>
      </c>
      <c r="N352" s="63">
        <v>15</v>
      </c>
    </row>
    <row r="353" spans="1:50" s="110" customFormat="1" ht="23.25">
      <c r="A353" s="58" t="s">
        <v>473</v>
      </c>
      <c r="B353" s="71"/>
      <c r="C353" s="60" t="s">
        <v>401</v>
      </c>
      <c r="D353" s="61" t="str">
        <f>IF(F353&lt;&gt;"#REF!#REF!","*",IF(G353&lt;&gt;L353,"*",IF(H353&lt;&gt;M353,"*")))</f>
        <v>*</v>
      </c>
      <c r="E353" s="62" t="str">
        <f>IF(G353=0,"AUS",IF(I353=1,"ENT",IF(G353&lt;M353,"FRA",IF(G353&gt;M353,"FIR",IF(G353=M353,"EST")))))</f>
        <v>EST</v>
      </c>
      <c r="F353" s="63">
        <v>1</v>
      </c>
      <c r="G353" s="64">
        <v>1.5</v>
      </c>
      <c r="H353" s="63">
        <v>2</v>
      </c>
      <c r="I353" s="65"/>
      <c r="J353" s="66" t="s">
        <v>78</v>
      </c>
      <c r="K353" s="67">
        <f>IF(M353=0,"-",G353*100/M353-100)</f>
        <v>0</v>
      </c>
      <c r="L353" s="63">
        <v>1</v>
      </c>
      <c r="M353" s="64">
        <v>1.5</v>
      </c>
      <c r="N353" s="63">
        <v>2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474</v>
      </c>
      <c r="B354" s="71"/>
      <c r="C354" s="60" t="s">
        <v>475</v>
      </c>
      <c r="D354" s="61" t="str">
        <f>IF(F354&lt;&gt;"#REF!#REF!","*",IF(G354&lt;&gt;L354,"*",IF(H354&lt;&gt;M354,"*")))</f>
        <v>*</v>
      </c>
      <c r="E354" s="62" t="str">
        <f>IF(G354=0,"AUS",IF(I354=1,"ENT",IF(G354&lt;M354,"FRA",IF(G354&gt;M354,"FIR",IF(G354=M354,"EST")))))</f>
        <v>FIR</v>
      </c>
      <c r="F354" s="63">
        <v>4</v>
      </c>
      <c r="G354" s="64">
        <v>5</v>
      </c>
      <c r="H354" s="63">
        <v>5</v>
      </c>
      <c r="I354" s="65"/>
      <c r="J354" s="66" t="s">
        <v>78</v>
      </c>
      <c r="K354" s="67">
        <f>IF(M354=0,"-",G354*100/M354-100)</f>
        <v>25</v>
      </c>
      <c r="L354" s="63">
        <v>3</v>
      </c>
      <c r="M354" s="64">
        <v>4</v>
      </c>
      <c r="N354" s="63">
        <v>5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476</v>
      </c>
      <c r="B355" s="71"/>
      <c r="C355" s="60" t="s">
        <v>477</v>
      </c>
      <c r="D355" s="61" t="str">
        <f>IF(F355&lt;&gt;"#REF!#REF!","*",IF(G355&lt;&gt;L355,"*",IF(H355&lt;&gt;M355,"*")))</f>
        <v>*</v>
      </c>
      <c r="E355" s="62" t="str">
        <f>IF(G355=0,"AUS",IF(I355=1,"ENT",IF(G355&lt;M355,"FRA",IF(G355&gt;M355,"FIR",IF(G355=M355,"EST")))))</f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>IF(M355=0,"-",G355*100/M355-100)</f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478</v>
      </c>
      <c r="B356" s="71"/>
      <c r="C356" s="60" t="s">
        <v>458</v>
      </c>
      <c r="D356" s="61" t="str">
        <f>IF(F356&lt;&gt;"#REF!#REF!","*",IF(G356&lt;&gt;L356,"*",IF(H356&lt;&gt;M356,"*")))</f>
        <v>*</v>
      </c>
      <c r="E356" s="62" t="str">
        <f>IF(G356=0,"AUS",IF(I356=1,"ENT",IF(G356&lt;M356,"FRA",IF(G356&gt;M356,"FIR",IF(G356=M356,"EST")))))</f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>IF(M356=0,"-",G356*100/M356-100)</f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479</v>
      </c>
      <c r="B357" s="71"/>
      <c r="C357" s="60" t="s">
        <v>458</v>
      </c>
      <c r="D357" s="61" t="str">
        <f>IF(F357&lt;&gt;"#REF!#REF!","*",IF(G357&lt;&gt;L357,"*",IF(H357&lt;&gt;M357,"*")))</f>
        <v>*</v>
      </c>
      <c r="E357" s="62" t="str">
        <f>IF(G357=0,"AUS",IF(I357=1,"ENT",IF(G357&lt;M357,"FRA",IF(G357&gt;M357,"FIR",IF(G357=M357,"EST")))))</f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>IF(M357=0,"-",G357*100/M357-100)</f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3.25">
      <c r="A358" s="47" t="s">
        <v>480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>IF(M358=0,"-",G358*100/M358-100)</f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481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>IF(M359=0,"-",G359*100/M359-100)</f>
        <v>-</v>
      </c>
      <c r="L359" s="114"/>
      <c r="M359" s="115"/>
      <c r="N359" s="114"/>
    </row>
    <row r="360" spans="1:14" ht="23.25">
      <c r="A360" s="58" t="s">
        <v>482</v>
      </c>
      <c r="B360" s="71" t="s">
        <v>270</v>
      </c>
      <c r="C360" s="60" t="s">
        <v>483</v>
      </c>
      <c r="D360" s="61" t="str">
        <f>IF(F360&lt;&gt;"#REF!#REF!","*",IF(G360&lt;&gt;L360,"*",IF(H360&lt;&gt;M360,"*")))</f>
        <v>*</v>
      </c>
      <c r="E360" s="62" t="str">
        <f>IF(G360=0,"AUS",IF(I360=1,"ENT",IF(G360&lt;M360,"FRA",IF(G360&gt;M360,"FIR",IF(G360=M360,"EST")))))</f>
        <v>EST</v>
      </c>
      <c r="F360" s="63">
        <v>80</v>
      </c>
      <c r="G360" s="64">
        <v>80</v>
      </c>
      <c r="H360" s="63">
        <v>82</v>
      </c>
      <c r="I360" s="65"/>
      <c r="J360" s="66" t="s">
        <v>17</v>
      </c>
      <c r="K360" s="67">
        <f>IF(M360=0,"-",G360*100/M360-100)</f>
        <v>0</v>
      </c>
      <c r="L360" s="63">
        <v>80</v>
      </c>
      <c r="M360" s="64">
        <v>80</v>
      </c>
      <c r="N360" s="63">
        <v>82</v>
      </c>
    </row>
    <row r="361" spans="1:14" ht="23.25">
      <c r="A361" s="58" t="s">
        <v>482</v>
      </c>
      <c r="B361" s="71" t="s">
        <v>484</v>
      </c>
      <c r="C361" s="60" t="s">
        <v>483</v>
      </c>
      <c r="D361" s="61" t="str">
        <f>IF(F361&lt;&gt;"#REF!#REF!","*",IF(G361&lt;&gt;L361,"*",IF(H361&lt;&gt;M361,"*")))</f>
        <v>*</v>
      </c>
      <c r="E361" s="62" t="str">
        <f>IF(G361=0,"AUS",IF(I361=1,"ENT",IF(G361&lt;M361,"FRA",IF(G361&gt;M361,"FIR",IF(G361=M361,"EST")))))</f>
        <v>EST</v>
      </c>
      <c r="F361" s="63">
        <v>77</v>
      </c>
      <c r="G361" s="64">
        <v>78</v>
      </c>
      <c r="H361" s="63">
        <v>78</v>
      </c>
      <c r="I361" s="65"/>
      <c r="J361" s="66" t="s">
        <v>17</v>
      </c>
      <c r="K361" s="67">
        <f>IF(M361=0,"-",G361*100/M361-100)</f>
        <v>0</v>
      </c>
      <c r="L361" s="63">
        <v>77</v>
      </c>
      <c r="M361" s="64">
        <v>78</v>
      </c>
      <c r="N361" s="63">
        <v>78</v>
      </c>
    </row>
    <row r="362" spans="1:14" ht="23.25">
      <c r="A362" s="58" t="s">
        <v>482</v>
      </c>
      <c r="B362" s="71" t="s">
        <v>485</v>
      </c>
      <c r="C362" s="60" t="s">
        <v>483</v>
      </c>
      <c r="D362" s="61" t="str">
        <f>IF(F362&lt;&gt;"#REF!#REF!","*",IF(G362&lt;&gt;L362,"*",IF(H362&lt;&gt;M362,"*")))</f>
        <v>*</v>
      </c>
      <c r="E362" s="62" t="str">
        <f>IF(G362=0,"AUS",IF(I362=1,"ENT",IF(G362&lt;M362,"FRA",IF(G362&gt;M362,"FIR",IF(G362=M362,"EST")))))</f>
        <v>EST</v>
      </c>
      <c r="F362" s="63">
        <v>72</v>
      </c>
      <c r="G362" s="64">
        <v>73</v>
      </c>
      <c r="H362" s="63">
        <v>73</v>
      </c>
      <c r="I362" s="65"/>
      <c r="J362" s="66" t="s">
        <v>17</v>
      </c>
      <c r="K362" s="67">
        <f>IF(M362=0,"-",G362*100/M362-100)</f>
        <v>0</v>
      </c>
      <c r="L362" s="63">
        <v>72</v>
      </c>
      <c r="M362" s="64">
        <v>73</v>
      </c>
      <c r="N362" s="63">
        <v>73</v>
      </c>
    </row>
    <row r="363" spans="1:14" ht="23.25">
      <c r="A363" s="58" t="s">
        <v>482</v>
      </c>
      <c r="B363" s="71" t="s">
        <v>486</v>
      </c>
      <c r="C363" s="60" t="s">
        <v>483</v>
      </c>
      <c r="D363" s="61" t="str">
        <f>IF(F363&lt;&gt;"#REF!#REF!","*",IF(G363&lt;&gt;L363,"*",IF(H363&lt;&gt;M363,"*")))</f>
        <v>*</v>
      </c>
      <c r="E363" s="62" t="str">
        <f>IF(G363=0,"AUS",IF(I363=1,"ENT",IF(G363&lt;M363,"FRA",IF(G363&gt;M363,"FIR",IF(G363=M363,"EST")))))</f>
        <v>EST</v>
      </c>
      <c r="F363" s="63">
        <v>65</v>
      </c>
      <c r="G363" s="64">
        <v>65</v>
      </c>
      <c r="H363" s="63">
        <v>67</v>
      </c>
      <c r="I363" s="65"/>
      <c r="J363" s="66" t="s">
        <v>17</v>
      </c>
      <c r="K363" s="67">
        <f>IF(M363=0,"-",G363*100/M363-100)</f>
        <v>0</v>
      </c>
      <c r="L363" s="63">
        <v>65</v>
      </c>
      <c r="M363" s="64">
        <v>65</v>
      </c>
      <c r="N363" s="63">
        <v>67</v>
      </c>
    </row>
    <row r="364" spans="1:14" ht="23.25">
      <c r="A364" s="58" t="s">
        <v>302</v>
      </c>
      <c r="B364" s="71" t="s">
        <v>270</v>
      </c>
      <c r="C364" s="60" t="s">
        <v>483</v>
      </c>
      <c r="D364" s="61" t="str">
        <f>IF(F364&lt;&gt;"#REF!#REF!","*",IF(G364&lt;&gt;L364,"*",IF(H364&lt;&gt;M364,"*")))</f>
        <v>*</v>
      </c>
      <c r="E364" s="62" t="str">
        <f>IF(G364=0,"AUS",IF(I364=1,"ENT",IF(G364&lt;M364,"FRA",IF(G364&gt;M364,"FIR",IF(G364=M364,"EST")))))</f>
        <v>EST</v>
      </c>
      <c r="F364" s="63">
        <v>85</v>
      </c>
      <c r="G364" s="64">
        <v>85</v>
      </c>
      <c r="H364" s="63">
        <v>87</v>
      </c>
      <c r="I364" s="65"/>
      <c r="J364" s="66" t="s">
        <v>17</v>
      </c>
      <c r="K364" s="67">
        <f>IF(M364=0,"-",G364*100/M364-100)</f>
        <v>0</v>
      </c>
      <c r="L364" s="63">
        <v>85</v>
      </c>
      <c r="M364" s="64">
        <v>85</v>
      </c>
      <c r="N364" s="63">
        <v>87</v>
      </c>
    </row>
    <row r="365" spans="1:14" ht="23.25">
      <c r="A365" s="58" t="s">
        <v>302</v>
      </c>
      <c r="B365" s="71" t="s">
        <v>484</v>
      </c>
      <c r="C365" s="60" t="s">
        <v>483</v>
      </c>
      <c r="D365" s="61" t="str">
        <f>IF(F365&lt;&gt;"#REF!#REF!","*",IF(G365&lt;&gt;L365,"*",IF(H365&lt;&gt;M365,"*")))</f>
        <v>*</v>
      </c>
      <c r="E365" s="62" t="str">
        <f>IF(G365=0,"AUS",IF(I365=1,"ENT",IF(G365&lt;M365,"FRA",IF(G365&gt;M365,"FIR",IF(G365=M365,"EST")))))</f>
        <v>EST</v>
      </c>
      <c r="F365" s="63">
        <v>82</v>
      </c>
      <c r="G365" s="64">
        <v>82</v>
      </c>
      <c r="H365" s="63">
        <v>83</v>
      </c>
      <c r="I365" s="65"/>
      <c r="J365" s="66" t="s">
        <v>17</v>
      </c>
      <c r="K365" s="67">
        <f>IF(M365=0,"-",G365*100/M365-100)</f>
        <v>0</v>
      </c>
      <c r="L365" s="63">
        <v>82</v>
      </c>
      <c r="M365" s="64">
        <v>82</v>
      </c>
      <c r="N365" s="63">
        <v>83</v>
      </c>
    </row>
    <row r="366" spans="1:14" ht="23.25">
      <c r="A366" s="58" t="s">
        <v>302</v>
      </c>
      <c r="B366" s="71" t="s">
        <v>485</v>
      </c>
      <c r="C366" s="60" t="s">
        <v>483</v>
      </c>
      <c r="D366" s="61" t="str">
        <f>IF(F366&lt;&gt;"#REF!#REF!","*",IF(G366&lt;&gt;L366,"*",IF(H366&lt;&gt;M366,"*")))</f>
        <v>*</v>
      </c>
      <c r="E366" s="62" t="str">
        <f>IF(G366=0,"AUS",IF(I366=1,"ENT",IF(G366&lt;M366,"FRA",IF(G366&gt;M366,"FIR",IF(G366=M366,"EST")))))</f>
        <v>EST</v>
      </c>
      <c r="F366" s="63">
        <v>77</v>
      </c>
      <c r="G366" s="64">
        <v>78</v>
      </c>
      <c r="H366" s="63">
        <v>78</v>
      </c>
      <c r="I366" s="65"/>
      <c r="J366" s="66" t="s">
        <v>17</v>
      </c>
      <c r="K366" s="67">
        <f>IF(M366=0,"-",G366*100/M366-100)</f>
        <v>0</v>
      </c>
      <c r="L366" s="63">
        <v>77</v>
      </c>
      <c r="M366" s="64">
        <v>78</v>
      </c>
      <c r="N366" s="63">
        <v>78</v>
      </c>
    </row>
    <row r="367" spans="1:14" ht="23.25">
      <c r="A367" s="58" t="s">
        <v>487</v>
      </c>
      <c r="B367" s="71"/>
      <c r="C367" s="60" t="s">
        <v>488</v>
      </c>
      <c r="D367" s="61" t="str">
        <f>IF(F367&lt;&gt;"#REF!#REF!","*",IF(G367&lt;&gt;L367,"*",IF(H367&lt;&gt;M367,"*")))</f>
        <v>*</v>
      </c>
      <c r="E367" s="62" t="str">
        <f>IF(G367=0,"AUS",IF(I367=1,"ENT",IF(G367&lt;M367,"FRA",IF(G367&gt;M367,"FIR",IF(G367=M367,"EST")))))</f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>IF(M367=0,"-",G367*100/M367-100)</f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489</v>
      </c>
      <c r="B368" s="71"/>
      <c r="C368" s="60" t="s">
        <v>490</v>
      </c>
      <c r="D368" s="61" t="str">
        <f>IF(F368&lt;&gt;"#REF!#REF!","*",IF(G368&lt;&gt;L368,"*",IF(H368&lt;&gt;M368,"*")))</f>
        <v>*</v>
      </c>
      <c r="E368" s="62" t="str">
        <f>IF(G368=0,"AUS",IF(I368=1,"ENT",IF(G368&lt;M368,"FRA",IF(G368&gt;M368,"FIR",IF(G368=M368,"EST")))))</f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>IF(M368=0,"-",G368*100/M368-100)</f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491</v>
      </c>
      <c r="B369" s="71"/>
      <c r="C369" s="60" t="s">
        <v>490</v>
      </c>
      <c r="D369" s="61" t="str">
        <f>IF(F369&lt;&gt;"#REF!#REF!","*",IF(G369&lt;&gt;L369,"*",IF(H369&lt;&gt;M369,"*")))</f>
        <v>*</v>
      </c>
      <c r="E369" s="62" t="str">
        <f>IF(G369=0,"AUS",IF(I369=1,"ENT",IF(G369&lt;M369,"FRA",IF(G369&gt;M369,"FIR",IF(G369=M369,"EST")))))</f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>IF(M369=0,"-",G369*100/M369-100)</f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492</v>
      </c>
      <c r="B370" s="71"/>
      <c r="C370" s="60" t="s">
        <v>490</v>
      </c>
      <c r="D370" s="61" t="str">
        <f>IF(F370&lt;&gt;"#REF!#REF!","*",IF(G370&lt;&gt;L370,"*",IF(H370&lt;&gt;M370,"*")))</f>
        <v>*</v>
      </c>
      <c r="E370" s="62" t="str">
        <f>IF(G370=0,"AUS",IF(I370=1,"ENT",IF(G370&lt;M370,"FRA",IF(G370&gt;M370,"FIR",IF(G370=M370,"EST")))))</f>
        <v>EST</v>
      </c>
      <c r="F370" s="63">
        <v>12</v>
      </c>
      <c r="G370" s="64">
        <v>13</v>
      </c>
      <c r="H370" s="63">
        <v>15</v>
      </c>
      <c r="I370" s="65"/>
      <c r="J370" s="66" t="s">
        <v>493</v>
      </c>
      <c r="K370" s="67">
        <f>IF(M370=0,"-",G370*100/M370-100)</f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494</v>
      </c>
      <c r="B371" s="71"/>
      <c r="C371" s="60" t="s">
        <v>490</v>
      </c>
      <c r="D371" s="61" t="str">
        <f>IF(F371&lt;&gt;"#REF!#REF!","*",IF(G371&lt;&gt;L371,"*",IF(H371&lt;&gt;M371,"*")))</f>
        <v>*</v>
      </c>
      <c r="E371" s="62" t="str">
        <f>IF(G371=0,"AUS",IF(I371=1,"ENT",IF(G371&lt;M371,"FRA",IF(G371&gt;M371,"FIR",IF(G371=M371,"EST")))))</f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>IF(M371=0,"-",G371*100/M371-100)</f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495</v>
      </c>
      <c r="B372" s="71" t="s">
        <v>496</v>
      </c>
      <c r="C372" s="60" t="s">
        <v>497</v>
      </c>
      <c r="D372" s="61" t="str">
        <f>IF(F372&lt;&gt;"#REF!#REF!","*",IF(G372&lt;&gt;L372,"*",IF(H372&lt;&gt;M372,"*")))</f>
        <v>*</v>
      </c>
      <c r="E372" s="62" t="str">
        <f>IF(G372=0,"AUS",IF(I372=1,"ENT",IF(G372&lt;M372,"FRA",IF(G372&gt;M372,"FIR",IF(G372=M372,"EST")))))</f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>IF(M372=0,"-",G372*100/M372-100)</f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498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>IF(M373=0,"-",G373*100/M373-100)</f>
        <v>-</v>
      </c>
      <c r="L373" s="69"/>
      <c r="M373" s="68"/>
      <c r="N373" s="69"/>
    </row>
    <row r="374" spans="1:14" ht="23.25">
      <c r="A374" s="58" t="s">
        <v>499</v>
      </c>
      <c r="B374" s="71"/>
      <c r="C374" s="60" t="s">
        <v>500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>IF(M374=0,"-",G374*100/M374-100)</f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501</v>
      </c>
      <c r="B375" s="71"/>
      <c r="C375" s="60" t="s">
        <v>500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>IF(M375=0,"-",G375*100/M375-100)</f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502</v>
      </c>
      <c r="B376" s="71" t="s">
        <v>503</v>
      </c>
      <c r="C376" s="60" t="s">
        <v>504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493</v>
      </c>
      <c r="K376" s="67">
        <f>IF(M376=0,"-",G376*100/M376-100)</f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505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>IF(M377=0,"-",G377*100/M377-100)</f>
        <v>-</v>
      </c>
      <c r="L377" s="69"/>
      <c r="M377" s="68"/>
      <c r="N377" s="69"/>
    </row>
    <row r="378" spans="1:14" ht="23.25">
      <c r="A378" s="58" t="s">
        <v>506</v>
      </c>
      <c r="B378" s="71" t="s">
        <v>507</v>
      </c>
      <c r="C378" s="60" t="s">
        <v>504</v>
      </c>
      <c r="D378" s="61" t="str">
        <f>IF(F378&lt;&gt;"#REF!#REF!","*",IF(G378&lt;&gt;L378,"*",IF(H378&lt;&gt;M378,"*")))</f>
        <v>*</v>
      </c>
      <c r="E378" s="62" t="str">
        <f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>IF(M378=0,"-",G378*100/M378-100)</f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508</v>
      </c>
      <c r="B379" s="71" t="s">
        <v>507</v>
      </c>
      <c r="C379" s="60" t="s">
        <v>504</v>
      </c>
      <c r="D379" s="61" t="str">
        <f>IF(F379&lt;&gt;"#REF!#REF!","*",IF(G379&lt;&gt;L379,"*",IF(H379&lt;&gt;M379,"*")))</f>
        <v>*</v>
      </c>
      <c r="E379" s="62" t="str">
        <f>IF(G379=0,"AUS",IF(I379=1,"ENT",IF(G379&lt;M379,"FRA",IF(G379&gt;M379,"FIR",IF(G379=M379,"EST")))))</f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>IF(M379=0,"-",G379*100/M379-100)</f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509</v>
      </c>
      <c r="B380" s="71"/>
      <c r="C380" s="60" t="s">
        <v>490</v>
      </c>
      <c r="D380" s="61" t="str">
        <f>IF(F380&lt;&gt;"#REF!#REF!","*",IF(G380&lt;&gt;L380,"*",IF(H380&lt;&gt;M380,"*")))</f>
        <v>*</v>
      </c>
      <c r="E380" s="62" t="str">
        <f>IF(G380=0,"AUS",IF(I380=1,"ENT",IF(G380&lt;M380,"FRA",IF(G380&gt;M380,"FIR",IF(G380=M380,"EST")))))</f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>IF(M380=0,"-",G380*100/M380-100)</f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510</v>
      </c>
      <c r="B381" s="71"/>
      <c r="C381" s="60" t="s">
        <v>335</v>
      </c>
      <c r="D381" s="61" t="str">
        <f>IF(F381&lt;&gt;"#REF!#REF!","*",IF(G381&lt;&gt;L381,"*",IF(H381&lt;&gt;M381,"*")))</f>
        <v>*</v>
      </c>
      <c r="E381" s="62" t="str">
        <f>IF(G381=0,"AUS",IF(I381=1,"ENT",IF(G381&lt;M381,"FRA",IF(G381&gt;M381,"FIR",IF(G381=M381,"EST")))))</f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>IF(M381=0,"-",G381*100/M381-100)</f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511</v>
      </c>
      <c r="B382" s="71"/>
      <c r="C382" s="60" t="s">
        <v>512</v>
      </c>
      <c r="D382" s="61" t="str">
        <f>IF(F382&lt;&gt;"#REF!#REF!","*",IF(G382&lt;&gt;L382,"*",IF(H382&lt;&gt;M382,"*")))</f>
        <v>*</v>
      </c>
      <c r="E382" s="62" t="str">
        <f>IF(G382=0,"AUS",IF(I382=1,"ENT",IF(G382&lt;M382,"FRA",IF(G382&gt;M382,"FIR",IF(G382=M382,"EST")))))</f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>IF(M382=0,"-",G382*100/M382-100)</f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>IF(G383=0,"AUS",IF(I383=1,"ENT",IF(G383&lt;M383,"FRA",IF(G383&gt;M383,"FIR",IF(G383=M383,"EST")))))</f>
        <v>AUS</v>
      </c>
      <c r="F383" s="63"/>
      <c r="G383" s="64"/>
      <c r="H383" s="63"/>
      <c r="I383" s="65"/>
      <c r="J383" s="66"/>
      <c r="K383" s="67" t="str">
        <f>IF(M383=0,"-",G383*100/M383-100)</f>
        <v>-</v>
      </c>
      <c r="L383" s="63"/>
      <c r="M383" s="64"/>
      <c r="N383" s="63"/>
    </row>
    <row r="384" spans="1:14" s="102" customFormat="1" ht="23.25">
      <c r="A384" s="98" t="s">
        <v>513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>IF(M384=0,"-",G384*100/M384-100)</f>
        <v>-</v>
      </c>
      <c r="L384" s="101"/>
      <c r="M384" s="55"/>
      <c r="N384" s="101"/>
    </row>
    <row r="385" spans="1:14" ht="23.25">
      <c r="A385" s="58" t="s">
        <v>514</v>
      </c>
      <c r="B385" s="71" t="s">
        <v>515</v>
      </c>
      <c r="C385" s="60" t="s">
        <v>432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>IF(M385=0,"-",G385*100/M385-100)</f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516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>IF(M386=0,"-",G386*100/M386-100)</f>
        <v>-</v>
      </c>
      <c r="L386" s="69"/>
      <c r="M386" s="68"/>
      <c r="N386" s="69"/>
    </row>
    <row r="387" spans="1:14" ht="23.25">
      <c r="A387" s="58" t="s">
        <v>517</v>
      </c>
      <c r="B387" s="71" t="s">
        <v>515</v>
      </c>
      <c r="C387" s="60" t="s">
        <v>432</v>
      </c>
      <c r="D387" s="61" t="str">
        <f>IF(F387&lt;&gt;"#REF!#REF!","*",IF(G387&lt;&gt;L387,"*",IF(H387&lt;&gt;M387,"*")))</f>
        <v>*</v>
      </c>
      <c r="E387" s="62" t="str">
        <f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>IF(M387=0,"-",G387*100/M387-100)</f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518</v>
      </c>
      <c r="B388" s="71"/>
      <c r="C388" s="60" t="s">
        <v>432</v>
      </c>
      <c r="D388" s="61" t="str">
        <f>IF(F388&lt;&gt;"#REF!#REF!","*",IF(G388&lt;&gt;L388,"*",IF(H388&lt;&gt;M388,"*")))</f>
        <v>*</v>
      </c>
      <c r="E388" s="62" t="str">
        <f>IF(G388=0,"AUS",IF(I388=1,"ENT",IF(G388&lt;M388,"FRA",IF(G388&gt;M388,"FIR",IF(G388=M388,"EST")))))</f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>IF(M388=0,"-",G388*100/M388-100)</f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519</v>
      </c>
      <c r="B389" s="71"/>
      <c r="C389" s="60" t="s">
        <v>349</v>
      </c>
      <c r="D389" s="61" t="str">
        <f>IF(F389&lt;&gt;"#REF!#REF!","*",IF(G389&lt;&gt;L389,"*",IF(H389&lt;&gt;M389,"*")))</f>
        <v>*</v>
      </c>
      <c r="E389" s="62" t="str">
        <f>IF(G389=0,"AUS",IF(I389=1,"ENT",IF(G389&lt;M389,"FRA",IF(G389&gt;M389,"FIR",IF(G389=M389,"EST")))))</f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>IF(M389=0,"-",G389*100/M389-100)</f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515</v>
      </c>
      <c r="C390" s="60" t="s">
        <v>432</v>
      </c>
      <c r="D390" s="61" t="str">
        <f>IF(F390&lt;&gt;"#REF!#REF!","*",IF(G390&lt;&gt;L390,"*",IF(H390&lt;&gt;M390,"*")))</f>
        <v>*</v>
      </c>
      <c r="E390" s="62" t="str">
        <f>IF(G390=0,"AUS",IF(I390=1,"ENT",IF(G390&lt;M390,"FRA",IF(G390&gt;M390,"FIR",IF(G390=M390,"EST")))))</f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>IF(M390=0,"-",G390*100/M390-100)</f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520</v>
      </c>
      <c r="B391" s="71"/>
      <c r="C391" s="60" t="s">
        <v>349</v>
      </c>
      <c r="D391" s="61" t="str">
        <f>IF(F391&lt;&gt;"#REF!#REF!","*",IF(G391&lt;&gt;L391,"*",IF(H391&lt;&gt;M391,"*")))</f>
        <v>*</v>
      </c>
      <c r="E391" s="62" t="str">
        <f>IF(G391=0,"AUS",IF(I391=1,"ENT",IF(G391&lt;M391,"FRA",IF(G391&gt;M391,"FIR",IF(G391=M391,"EST")))))</f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>IF(M391=0,"-",G391*100/M391-100)</f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521</v>
      </c>
      <c r="B392" s="71" t="s">
        <v>522</v>
      </c>
      <c r="C392" s="60" t="s">
        <v>432</v>
      </c>
      <c r="D392" s="61" t="str">
        <f>IF(F392&lt;&gt;"#REF!#REF!","*",IF(G392&lt;&gt;L392,"*",IF(H392&lt;&gt;M392,"*")))</f>
        <v>*</v>
      </c>
      <c r="E392" s="62" t="str">
        <f>IF(G392=0,"AUS",IF(I392=1,"ENT",IF(G392&lt;M392,"FRA",IF(G392&gt;M392,"FIR",IF(G392=M392,"EST")))))</f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>IF(M392=0,"-",G392*100/M392-100)</f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523</v>
      </c>
      <c r="B393" s="71" t="s">
        <v>524</v>
      </c>
      <c r="C393" s="60" t="s">
        <v>349</v>
      </c>
      <c r="D393" s="61" t="str">
        <f>IF(F393&lt;&gt;"#REF!#REF!","*",IF(G393&lt;&gt;L393,"*",IF(H393&lt;&gt;M393,"*")))</f>
        <v>*</v>
      </c>
      <c r="E393" s="62" t="str">
        <f>IF(G393=0,"AUS",IF(I393=1,"ENT",IF(G393&lt;M393,"FRA",IF(G393&gt;M393,"FIR",IF(G393=M393,"EST")))))</f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>IF(M393=0,"-",G393*100/M393-100)</f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525</v>
      </c>
      <c r="B394" s="71" t="s">
        <v>526</v>
      </c>
      <c r="C394" s="60" t="s">
        <v>349</v>
      </c>
      <c r="D394" s="61" t="str">
        <f>IF(F394&lt;&gt;"#REF!#REF!","*",IF(G394&lt;&gt;L394,"*",IF(H394&lt;&gt;M394,"*")))</f>
        <v>*</v>
      </c>
      <c r="E394" s="62" t="str">
        <f>IF(G394=0,"AUS",IF(I394=1,"ENT",IF(G394&lt;M394,"FRA",IF(G394&gt;M394,"FIR",IF(G394=M394,"EST")))))</f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>IF(M394=0,"-",G394*100/M394-100)</f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527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>IF(M395=0,"-",G395*100/M395-100)</f>
        <v>-</v>
      </c>
      <c r="L395" s="69"/>
      <c r="M395" s="68"/>
      <c r="N395" s="69"/>
    </row>
    <row r="396" spans="1:14" ht="23.25">
      <c r="A396" s="58" t="s">
        <v>482</v>
      </c>
      <c r="B396" s="71" t="s">
        <v>522</v>
      </c>
      <c r="C396" s="60" t="s">
        <v>349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>IF(M396=0,"-",G396*100/M396-100)</f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482</v>
      </c>
      <c r="B397" s="71" t="s">
        <v>528</v>
      </c>
      <c r="C397" s="60" t="s">
        <v>349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>IF(M397=0,"-",G397*100/M397-100)</f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529</v>
      </c>
      <c r="B398" s="71"/>
      <c r="C398" s="60" t="s">
        <v>349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>IF(M398=0,"-",G398*100/M398-100)</f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530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>IF(M399=0,"-",G399*100/M399-100)</f>
        <v>-</v>
      </c>
      <c r="L399" s="69"/>
      <c r="M399" s="68"/>
      <c r="N399" s="69"/>
    </row>
    <row r="400" spans="1:14" ht="23.25">
      <c r="A400" s="58" t="s">
        <v>528</v>
      </c>
      <c r="B400" s="71" t="s">
        <v>531</v>
      </c>
      <c r="C400" s="60" t="s">
        <v>349</v>
      </c>
      <c r="D400" s="61" t="str">
        <f>IF(F400&lt;&gt;"#REF!#REF!","*",IF(G400&lt;&gt;L400,"*",IF(H400&lt;&gt;M400,"*")))</f>
        <v>*</v>
      </c>
      <c r="E400" s="62" t="str">
        <f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>IF(M400=0,"-",G400*100/M400-100)</f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532</v>
      </c>
      <c r="B401" s="71" t="s">
        <v>533</v>
      </c>
      <c r="C401" s="60" t="s">
        <v>349</v>
      </c>
      <c r="D401" s="61" t="str">
        <f>IF(F401&lt;&gt;"#REF!#REF!","*",IF(G401&lt;&gt;L401,"*",IF(H401&lt;&gt;M401,"*")))</f>
        <v>*</v>
      </c>
      <c r="E401" s="62" t="str">
        <f>IF(G401=0,"AUS",IF(I401=1,"ENT",IF(G401&lt;M401,"FRA",IF(G401&gt;M401,"FIR",IF(G401=M401,"EST")))))</f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>IF(M401=0,"-",G401*100/M401-100)</f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534</v>
      </c>
      <c r="B402" s="71"/>
      <c r="C402" s="60" t="s">
        <v>349</v>
      </c>
      <c r="D402" s="61" t="str">
        <f>IF(F402&lt;&gt;"#REF!#REF!","*",IF(G402&lt;&gt;L402,"*",IF(H402&lt;&gt;M402,"*")))</f>
        <v>*</v>
      </c>
      <c r="E402" s="62" t="str">
        <f>IF(G402=0,"AUS",IF(I402=1,"ENT",IF(G402&lt;M402,"FRA",IF(G402&gt;M402,"FIR",IF(G402=M402,"EST")))))</f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>IF(M402=0,"-",G402*100/M402-100)</f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535</v>
      </c>
      <c r="B403" s="71"/>
      <c r="C403" s="60" t="s">
        <v>349</v>
      </c>
      <c r="D403" s="61" t="str">
        <f>IF(F403&lt;&gt;"#REF!#REF!","*",IF(G403&lt;&gt;L403,"*",IF(H403&lt;&gt;M403,"*")))</f>
        <v>*</v>
      </c>
      <c r="E403" s="62" t="str">
        <f>IF(G403=0,"AUS",IF(I403=1,"ENT",IF(G403&lt;M403,"FRA",IF(G403&gt;M403,"FIR",IF(G403=M403,"EST")))))</f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>IF(M403=0,"-",G403*100/M403-100)</f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536</v>
      </c>
      <c r="B404" s="71"/>
      <c r="C404" s="60" t="s">
        <v>349</v>
      </c>
      <c r="D404" s="61" t="str">
        <f>IF(F404&lt;&gt;"#REF!#REF!","*",IF(G404&lt;&gt;L404,"*",IF(H404&lt;&gt;M404,"*")))</f>
        <v>*</v>
      </c>
      <c r="E404" s="62" t="str">
        <f>IF(G404=0,"AUS",IF(I404=1,"ENT",IF(G404&lt;M404,"FRA",IF(G404&gt;M404,"FIR",IF(G404=M404,"EST")))))</f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>IF(M404=0,"-",G404*100/M404-100)</f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537</v>
      </c>
      <c r="B405" s="71"/>
      <c r="C405" s="60" t="s">
        <v>349</v>
      </c>
      <c r="D405" s="61" t="str">
        <f>IF(F405&lt;&gt;"#REF!#REF!","*",IF(G405&lt;&gt;L405,"*",IF(H405&lt;&gt;M405,"*")))</f>
        <v>*</v>
      </c>
      <c r="E405" s="62" t="str">
        <f>IF(G405=0,"AUS",IF(I405=1,"ENT",IF(G405&lt;M405,"FRA",IF(G405&gt;M405,"FIR",IF(G405=M405,"EST")))))</f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>IF(M405=0,"-",G405*100/M405-100)</f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538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>IF(M406=0,"-",G406*100/M406-100)</f>
        <v>-</v>
      </c>
      <c r="L406" s="101"/>
      <c r="M406" s="55"/>
      <c r="N406" s="101"/>
    </row>
    <row r="407" spans="1:14" ht="23.25">
      <c r="A407" s="58" t="s">
        <v>539</v>
      </c>
      <c r="B407" s="71"/>
      <c r="C407" s="60" t="s">
        <v>349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>IF(M407=0,"-",G407*100/M407-100)</f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349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>IF(M408=0,"-",G408*100/M408-100)</f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540</v>
      </c>
      <c r="B409" s="71"/>
      <c r="C409" s="60" t="s">
        <v>349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>IF(M409=0,"-",G409*100/M409-100)</f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541</v>
      </c>
      <c r="B410" s="71"/>
      <c r="C410" s="60" t="s">
        <v>349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>IF(M410=0,"-",G410*100/M410-100)</f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542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>IF(M411=0,"-",G411*100/M411-100)</f>
        <v>-</v>
      </c>
      <c r="L411" s="101"/>
      <c r="M411" s="55"/>
      <c r="N411" s="101"/>
    </row>
    <row r="412" spans="1:14" ht="23.25">
      <c r="A412" s="58" t="s">
        <v>543</v>
      </c>
      <c r="B412" s="71" t="s">
        <v>544</v>
      </c>
      <c r="C412" s="60" t="s">
        <v>545</v>
      </c>
      <c r="D412" s="61" t="str">
        <f>IF(F412&lt;&gt;"#REF!#REF!","*",IF(G412&lt;&gt;L412,"*",IF(H412&lt;&gt;M412,"*")))</f>
        <v>*</v>
      </c>
      <c r="E412" s="62" t="str">
        <f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546</v>
      </c>
      <c r="K412" s="67">
        <f>IF(M412=0,"-",G412*100/M412-100)</f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547</v>
      </c>
      <c r="B413" s="71" t="s">
        <v>544</v>
      </c>
      <c r="C413" s="60" t="s">
        <v>545</v>
      </c>
      <c r="D413" s="61" t="str">
        <f>IF(F413&lt;&gt;"#REF!#REF!","*",IF(G413&lt;&gt;L413,"*",IF(H413&lt;&gt;M413,"*")))</f>
        <v>*</v>
      </c>
      <c r="E413" s="62" t="str">
        <f>IF(G413=0,"AUS",IF(I413=1,"ENT",IF(G413&lt;M413,"FRA",IF(G413&gt;M413,"FIR",IF(G413=M413,"EST")))))</f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>IF(M413=0,"-",G413*100/M413-100)</f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548</v>
      </c>
      <c r="B414" s="71" t="s">
        <v>549</v>
      </c>
      <c r="C414" s="60"/>
      <c r="D414" s="61" t="str">
        <f>IF(F414&lt;&gt;"#REF!#REF!","*",IF(G414&lt;&gt;L414,"*",IF(H414&lt;&gt;M414,"*")))</f>
        <v>*</v>
      </c>
      <c r="E414" s="62" t="str">
        <f>IF(G414=0,"AUS",IF(I414=1,"ENT",IF(G414&lt;M414,"FRA",IF(G414&gt;M414,"FIR",IF(G414=M414,"EST")))))</f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>IF(M414=0,"-",G414*100/M414-100)</f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550</v>
      </c>
      <c r="B415" s="71" t="s">
        <v>551</v>
      </c>
      <c r="C415" s="60" t="s">
        <v>552</v>
      </c>
      <c r="D415" s="61" t="str">
        <f>IF(F415&lt;&gt;"#REF!#REF!","*",IF(G415&lt;&gt;L415,"*",IF(H415&lt;&gt;M415,"*")))</f>
        <v>*</v>
      </c>
      <c r="E415" s="62" t="str">
        <f>IF(G415=0,"AUS",IF(I415=1,"ENT",IF(G415&lt;M415,"FRA",IF(G415&gt;M415,"FIR",IF(G415=M415,"EST")))))</f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>IF(M415=0,"-",G415*100/M415-100)</f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553</v>
      </c>
      <c r="B416" s="71" t="s">
        <v>554</v>
      </c>
      <c r="C416" s="60" t="s">
        <v>555</v>
      </c>
      <c r="D416" s="61" t="str">
        <f>IF(F416&lt;&gt;"#REF!#REF!","*",IF(G416&lt;&gt;L416,"*",IF(H416&lt;&gt;M416,"*")))</f>
        <v>*</v>
      </c>
      <c r="E416" s="62" t="str">
        <f>IF(G416=0,"AUS",IF(I416=1,"ENT",IF(G416&lt;M416,"FRA",IF(G416&gt;M416,"FIR",IF(G416=M416,"EST")))))</f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>IF(M416=0,"-",G416*100/M416-100)</f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556</v>
      </c>
      <c r="B417" s="71" t="s">
        <v>557</v>
      </c>
      <c r="C417" s="60"/>
      <c r="D417" s="61" t="str">
        <f>IF(F417&lt;&gt;"#REF!#REF!","*",IF(G417&lt;&gt;L417,"*",IF(H417&lt;&gt;M417,"*")))</f>
        <v>*</v>
      </c>
      <c r="E417" s="62" t="str">
        <f>IF(G417=0,"AUS",IF(I417=1,"ENT",IF(G417&lt;M417,"FRA",IF(G417&gt;M417,"FIR",IF(G417=M417,"EST")))))</f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>IF(M417=0,"-",G417*100/M417-100)</f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>IF(M418=0,"-",G418*100/M418-100)</f>
        <v>-</v>
      </c>
      <c r="L418" s="63"/>
      <c r="M418" s="64"/>
      <c r="N418" s="63"/>
    </row>
    <row r="419" spans="1:14" s="102" customFormat="1" ht="23.25">
      <c r="A419" s="98" t="s">
        <v>558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>IF(M419=0,"-",G419*100/M419-100)</f>
        <v>-</v>
      </c>
      <c r="L419" s="101"/>
      <c r="M419" s="55"/>
      <c r="N419" s="101"/>
    </row>
    <row r="420" spans="1:14" ht="23.25">
      <c r="A420" s="58" t="s">
        <v>559</v>
      </c>
      <c r="B420" s="71" t="s">
        <v>560</v>
      </c>
      <c r="C420" s="60" t="s">
        <v>552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201</v>
      </c>
      <c r="K420" s="67">
        <f>IF(M420=0,"-",G420*100/M420-100)</f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561</v>
      </c>
      <c r="B421" s="71" t="s">
        <v>560</v>
      </c>
      <c r="C421" s="60" t="s">
        <v>552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201</v>
      </c>
      <c r="K421" s="67">
        <f>IF(M421=0,"-",G421*100/M421-100)</f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562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>IF(M422=0,"-",G422*100/M422-100)</f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>IF(M423=0,"-",G423*100/M423-100)</f>
        <v>-</v>
      </c>
      <c r="L423" s="63"/>
      <c r="M423" s="64"/>
      <c r="N423" s="63"/>
    </row>
    <row r="424" spans="1:14" s="102" customFormat="1" ht="23.25">
      <c r="A424" s="98" t="s">
        <v>563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>IF(M424=0,"-",G424*100/M424-100)</f>
        <v>-</v>
      </c>
      <c r="L424" s="101"/>
      <c r="M424" s="55"/>
      <c r="N424" s="101"/>
    </row>
    <row r="425" spans="1:14" ht="23.25">
      <c r="A425" s="58" t="s">
        <v>564</v>
      </c>
      <c r="B425" s="71" t="s">
        <v>565</v>
      </c>
      <c r="C425" s="60" t="s">
        <v>552</v>
      </c>
      <c r="D425" s="61" t="str">
        <f>IF(F425&lt;&gt;"#REF!#REF!","*",IF(G425&lt;&gt;L425,"*",IF(H425&lt;&gt;M425,"*")))</f>
        <v>*</v>
      </c>
      <c r="E425" s="62" t="str">
        <f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>IF(M425=0,"-",G425*100/M425-100)</f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566</v>
      </c>
      <c r="B426" s="71" t="s">
        <v>565</v>
      </c>
      <c r="C426" s="60" t="s">
        <v>552</v>
      </c>
      <c r="D426" s="61" t="str">
        <f>IF(F426&lt;&gt;"#REF!#REF!","*",IF(G426&lt;&gt;L426,"*",IF(H426&lt;&gt;M426,"*")))</f>
        <v>*</v>
      </c>
      <c r="E426" s="62" t="str">
        <f>IF(G426=0,"AUS",IF(I426=1,"ENT",IF(G426&lt;M426,"FRA",IF(G426&gt;M426,"FIR",IF(G426=M426,"EST")))))</f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>IF(M426=0,"-",G426*100/M426-100)</f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567</v>
      </c>
      <c r="B427" s="71" t="s">
        <v>565</v>
      </c>
      <c r="C427" s="60" t="s">
        <v>552</v>
      </c>
      <c r="D427" s="61" t="str">
        <f>IF(F427&lt;&gt;"#REF!#REF!","*",IF(G427&lt;&gt;L427,"*",IF(H427&lt;&gt;M427,"*")))</f>
        <v>*</v>
      </c>
      <c r="E427" s="62" t="str">
        <f>IF(G427=0,"AUS",IF(I427=1,"ENT",IF(G427&lt;M427,"FRA",IF(G427&gt;M427,"FIR",IF(G427=M427,"EST")))))</f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>IF(M427=0,"-",G427*100/M427-100)</f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568</v>
      </c>
      <c r="B428" s="71" t="s">
        <v>565</v>
      </c>
      <c r="C428" s="60" t="s">
        <v>552</v>
      </c>
      <c r="D428" s="61" t="str">
        <f>IF(F428&lt;&gt;"#REF!#REF!","*",IF(G428&lt;&gt;L428,"*",IF(H428&lt;&gt;M428,"*")))</f>
        <v>*</v>
      </c>
      <c r="E428" s="62" t="str">
        <f>IF(G428=0,"AUS",IF(I428=1,"ENT",IF(G428&lt;M428,"FRA",IF(G428&gt;M428,"FIR",IF(G428=M428,"EST")))))</f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>IF(M428=0,"-",G428*100/M428-100)</f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520</v>
      </c>
      <c r="B429" s="71" t="s">
        <v>565</v>
      </c>
      <c r="C429" s="60" t="s">
        <v>552</v>
      </c>
      <c r="D429" s="61" t="str">
        <f>IF(F429&lt;&gt;"#REF!#REF!","*",IF(G429&lt;&gt;L429,"*",IF(H429&lt;&gt;M429,"*")))</f>
        <v>*</v>
      </c>
      <c r="E429" s="62" t="str">
        <f>IF(G429=0,"AUS",IF(I429=1,"ENT",IF(G429&lt;M429,"FRA",IF(G429&gt;M429,"FIR",IF(G429=M429,"EST")))))</f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>IF(M429=0,"-",G429*100/M429-100)</f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569</v>
      </c>
      <c r="B430" s="71" t="s">
        <v>565</v>
      </c>
      <c r="C430" s="60" t="s">
        <v>552</v>
      </c>
      <c r="D430" s="61" t="str">
        <f>IF(F430&lt;&gt;"#REF!#REF!","*",IF(G430&lt;&gt;L430,"*",IF(H430&lt;&gt;M430,"*")))</f>
        <v>*</v>
      </c>
      <c r="E430" s="62" t="str">
        <f>IF(G430=0,"AUS",IF(I430=1,"ENT",IF(G430&lt;M430,"FRA",IF(G430&gt;M430,"FIR",IF(G430=M430,"EST")))))</f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>IF(M430=0,"-",G430*100/M430-100)</f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570</v>
      </c>
      <c r="B431" s="71" t="s">
        <v>565</v>
      </c>
      <c r="C431" s="60" t="s">
        <v>552</v>
      </c>
      <c r="D431" s="61" t="str">
        <f>IF(F431&lt;&gt;"#REF!#REF!","*",IF(G431&lt;&gt;L431,"*",IF(H431&lt;&gt;M431,"*")))</f>
        <v>*</v>
      </c>
      <c r="E431" s="62" t="str">
        <f>IF(G431=0,"AUS",IF(I431=1,"ENT",IF(G431&lt;M431,"FRA",IF(G431&gt;M431,"FIR",IF(G431=M431,"EST")))))</f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>IF(M431=0,"-",G431*100/M431-100)</f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571</v>
      </c>
      <c r="B432" s="71" t="s">
        <v>565</v>
      </c>
      <c r="C432" s="60" t="s">
        <v>552</v>
      </c>
      <c r="D432" s="61" t="str">
        <f>IF(F432&lt;&gt;"#REF!#REF!","*",IF(G432&lt;&gt;L432,"*",IF(H432&lt;&gt;M432,"*")))</f>
        <v>*</v>
      </c>
      <c r="E432" s="62" t="str">
        <f>IF(G432=0,"AUS",IF(I432=1,"ENT",IF(G432&lt;M432,"FRA",IF(G432&gt;M432,"FIR",IF(G432=M432,"EST")))))</f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>IF(M432=0,"-",G432*100/M432-100)</f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572</v>
      </c>
      <c r="B433" s="71" t="s">
        <v>565</v>
      </c>
      <c r="C433" s="60" t="s">
        <v>552</v>
      </c>
      <c r="D433" s="61" t="str">
        <f>IF(F433&lt;&gt;"#REF!#REF!","*",IF(G433&lt;&gt;L433,"*",IF(H433&lt;&gt;M433,"*")))</f>
        <v>*</v>
      </c>
      <c r="E433" s="62" t="str">
        <f>IF(G433=0,"AUS",IF(I433=1,"ENT",IF(G433&lt;M433,"FRA",IF(G433&gt;M433,"FIR",IF(G433=M433,"EST")))))</f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>IF(M433=0,"-",G433*100/M433-100)</f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573</v>
      </c>
      <c r="B434" s="71" t="s">
        <v>565</v>
      </c>
      <c r="C434" s="60" t="s">
        <v>552</v>
      </c>
      <c r="D434" s="61" t="str">
        <f>IF(F434&lt;&gt;"#REF!#REF!","*",IF(G434&lt;&gt;L434,"*",IF(H434&lt;&gt;M434,"*")))</f>
        <v>*</v>
      </c>
      <c r="E434" s="62" t="str">
        <f>IF(G434=0,"AUS",IF(I434=1,"ENT",IF(G434&lt;M434,"FRA",IF(G434&gt;M434,"FIR",IF(G434=M434,"EST")))))</f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>IF(M434=0,"-",G434*100/M434-100)</f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574</v>
      </c>
      <c r="B435" s="71" t="s">
        <v>565</v>
      </c>
      <c r="C435" s="60" t="s">
        <v>552</v>
      </c>
      <c r="D435" s="61" t="str">
        <f>IF(F435&lt;&gt;"#REF!#REF!","*",IF(G435&lt;&gt;L435,"*",IF(H435&lt;&gt;M435,"*")))</f>
        <v>*</v>
      </c>
      <c r="E435" s="62" t="str">
        <f>IF(G435=0,"AUS",IF(I435=1,"ENT",IF(G435&lt;M435,"FRA",IF(G435&gt;M435,"FIR",IF(G435=M435,"EST")))))</f>
        <v>EST</v>
      </c>
      <c r="F435" s="63">
        <v>50</v>
      </c>
      <c r="G435" s="64">
        <v>54</v>
      </c>
      <c r="H435" s="63">
        <v>55</v>
      </c>
      <c r="I435" s="65"/>
      <c r="J435" s="66" t="s">
        <v>575</v>
      </c>
      <c r="K435" s="67">
        <f>IF(M435=0,"-",G435*100/M435-100)</f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576</v>
      </c>
      <c r="B436" s="71" t="s">
        <v>565</v>
      </c>
      <c r="C436" s="60" t="s">
        <v>552</v>
      </c>
      <c r="D436" s="61" t="str">
        <f>IF(F436&lt;&gt;"#REF!#REF!","*",IF(G436&lt;&gt;L436,"*",IF(H436&lt;&gt;M436,"*")))</f>
        <v>*</v>
      </c>
      <c r="E436" s="62" t="str">
        <f>IF(G436=0,"AUS",IF(I436=1,"ENT",IF(G436&lt;M436,"FRA",IF(G436&gt;M436,"FIR",IF(G436=M436,"EST")))))</f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>IF(M436=0,"-",G436*100/M436-100)</f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529</v>
      </c>
      <c r="B437" s="71" t="s">
        <v>565</v>
      </c>
      <c r="C437" s="60" t="s">
        <v>552</v>
      </c>
      <c r="D437" s="61" t="str">
        <f>IF(F437&lt;&gt;"#REF!#REF!","*",IF(G437&lt;&gt;L437,"*",IF(H437&lt;&gt;M437,"*")))</f>
        <v>*</v>
      </c>
      <c r="E437" s="62" t="str">
        <f>IF(G437=0,"AUS",IF(I437=1,"ENT",IF(G437&lt;M437,"FRA",IF(G437&gt;M437,"FIR",IF(G437=M437,"EST")))))</f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>IF(M437=0,"-",G437*100/M437-100)</f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>IF(G438=0,"AUS",IF(I438=1,"ENT",IF(G438&lt;M438,"FRA",IF(G438&gt;M438,"FIR",IF(G438=M438,"EST")))))</f>
        <v>AUS</v>
      </c>
      <c r="F438" s="63"/>
      <c r="G438" s="64"/>
      <c r="H438" s="63"/>
      <c r="I438" s="65"/>
      <c r="J438" s="66"/>
      <c r="K438" s="67" t="str">
        <f>IF(M438=0,"-",G438*100/M438-100)</f>
        <v>-</v>
      </c>
      <c r="L438" s="63"/>
      <c r="M438" s="64"/>
      <c r="N438" s="63"/>
    </row>
    <row r="439" spans="1:14" s="102" customFormat="1" ht="23.25">
      <c r="A439" s="98" t="s">
        <v>577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>IF(M439=0,"-",G439*100/M439-100)</f>
        <v>-</v>
      </c>
      <c r="L439" s="101"/>
      <c r="M439" s="55"/>
      <c r="N439" s="101"/>
    </row>
    <row r="440" spans="1:14" ht="23.25">
      <c r="A440" s="58" t="s">
        <v>578</v>
      </c>
      <c r="B440" s="71" t="s">
        <v>565</v>
      </c>
      <c r="C440" s="60" t="s">
        <v>552</v>
      </c>
      <c r="D440" s="61" t="str">
        <f>IF(F440&lt;&gt;"#REF!#REF!","*",IF(G440&lt;&gt;L440,"*",IF(H440&lt;&gt;M440,"*")))</f>
        <v>*</v>
      </c>
      <c r="E440" s="62" t="str">
        <f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>IF(M440=0,"-",G440*100/M440-100)</f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579</v>
      </c>
      <c r="B441" s="71" t="s">
        <v>551</v>
      </c>
      <c r="C441" s="60" t="s">
        <v>552</v>
      </c>
      <c r="D441" s="61" t="str">
        <f>IF(F441&lt;&gt;"#REF!#REF!","*",IF(G441&lt;&gt;L441,"*",IF(H441&lt;&gt;M441,"*")))</f>
        <v>*</v>
      </c>
      <c r="E441" s="62" t="str">
        <f>IF(G441=0,"AUS",IF(I441=1,"ENT",IF(G441&lt;M441,"FRA",IF(G441&gt;M441,"FIR",IF(G441=M441,"EST")))))</f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580</v>
      </c>
      <c r="B442" s="71" t="s">
        <v>581</v>
      </c>
      <c r="C442" s="60" t="s">
        <v>552</v>
      </c>
      <c r="D442" s="61" t="str">
        <f>IF(F442&lt;&gt;"#REF!#REF!","*",IF(G442&lt;&gt;L442,"*",IF(H442&lt;&gt;M442,"*")))</f>
        <v>*</v>
      </c>
      <c r="E442" s="62" t="str">
        <f>IF(G442=0,"AUS",IF(I442=1,"ENT",IF(G442&lt;M442,"FRA",IF(G442&gt;M442,"FIR",IF(G442=M442,"EST")))))</f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>IF(M442=0,"-",G442*100/M442-100)</f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582</v>
      </c>
      <c r="B443" s="71" t="s">
        <v>583</v>
      </c>
      <c r="C443" s="60" t="s">
        <v>552</v>
      </c>
      <c r="D443" s="61" t="str">
        <f>IF(F443&lt;&gt;"#REF!#REF!","*",IF(G443&lt;&gt;L443,"*",IF(H443&lt;&gt;M443,"*")))</f>
        <v>*</v>
      </c>
      <c r="E443" s="62" t="str">
        <f>IF(G443=0,"AUS",IF(I443=1,"ENT",IF(G443&lt;M443,"FRA",IF(G443&gt;M443,"FIR",IF(G443=M443,"EST")))))</f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>IF(M443=0,"-",G443*100/M443-100)</f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584</v>
      </c>
      <c r="B444" s="71" t="s">
        <v>581</v>
      </c>
      <c r="C444" s="60" t="s">
        <v>552</v>
      </c>
      <c r="D444" s="61" t="str">
        <f>IF(F444&lt;&gt;"#REF!#REF!","*",IF(G444&lt;&gt;L444,"*",IF(H444&lt;&gt;M444,"*")))</f>
        <v>*</v>
      </c>
      <c r="E444" s="62" t="str">
        <f>IF(G444=0,"AUS",IF(I444=1,"ENT",IF(G444&lt;M444,"FRA",IF(G444&gt;M444,"FIR",IF(G444=M444,"EST")))))</f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>IF(M444=0,"-",G444*100/M444-100)</f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585</v>
      </c>
      <c r="B445" s="71" t="s">
        <v>565</v>
      </c>
      <c r="C445" s="60" t="s">
        <v>552</v>
      </c>
      <c r="D445" s="61" t="str">
        <f>IF(F445&lt;&gt;"#REF!#REF!","*",IF(G445&lt;&gt;L445,"*",IF(H445&lt;&gt;M445,"*")))</f>
        <v>*</v>
      </c>
      <c r="E445" s="62" t="str">
        <f>IF(G445=0,"AUS",IF(I445=1,"ENT",IF(G445&lt;M445,"FRA",IF(G445&gt;M445,"FIR",IF(G445=M445,"EST")))))</f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>IF(M445=0,"-",G445*100/M445-100)</f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586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>IF(M446=0,"-",G446*100/M446-100)</f>
        <v>-</v>
      </c>
      <c r="L446" s="101"/>
      <c r="M446" s="55"/>
      <c r="N446" s="101"/>
    </row>
    <row r="447" spans="1:14" ht="23.25">
      <c r="A447" s="58" t="s">
        <v>587</v>
      </c>
      <c r="B447" s="71" t="s">
        <v>565</v>
      </c>
      <c r="C447" s="60" t="s">
        <v>552</v>
      </c>
      <c r="D447" s="61" t="str">
        <f>IF(F447&lt;&gt;"#REF!#REF!","*",IF(G447&lt;&gt;L447,"*",IF(H447&lt;&gt;M447,"*")))</f>
        <v>*</v>
      </c>
      <c r="E447" s="62" t="str">
        <f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>IF(M447=0,"-",G447*100/M447-100)</f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588</v>
      </c>
      <c r="B448" s="71" t="s">
        <v>565</v>
      </c>
      <c r="C448" s="60" t="s">
        <v>552</v>
      </c>
      <c r="D448" s="61" t="str">
        <f>IF(F448&lt;&gt;"#REF!#REF!","*",IF(G448&lt;&gt;L448,"*",IF(H448&lt;&gt;M448,"*")))</f>
        <v>*</v>
      </c>
      <c r="E448" s="62" t="str">
        <f>IF(G448=0,"AUS",IF(I448=1,"ENT",IF(G448&lt;M448,"FRA",IF(G448&gt;M448,"FIR",IF(G448=M448,"EST")))))</f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>IF(M448=0,"-",G448*100/M448-100)</f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589</v>
      </c>
      <c r="B449" s="71" t="s">
        <v>565</v>
      </c>
      <c r="C449" s="60" t="s">
        <v>552</v>
      </c>
      <c r="D449" s="61" t="str">
        <f>IF(F449&lt;&gt;"#REF!#REF!","*",IF(G449&lt;&gt;L449,"*",IF(H449&lt;&gt;M449,"*")))</f>
        <v>*</v>
      </c>
      <c r="E449" s="62" t="str">
        <f>IF(G449=0,"AUS",IF(I449=1,"ENT",IF(G449&lt;M449,"FRA",IF(G449&gt;M449,"FIR",IF(G449=M449,"EST")))))</f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>IF(M449=0,"-",G449*100/M449-100)</f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590</v>
      </c>
      <c r="B450" s="71" t="s">
        <v>565</v>
      </c>
      <c r="C450" s="60" t="s">
        <v>552</v>
      </c>
      <c r="D450" s="61" t="str">
        <f>IF(F450&lt;&gt;"#REF!#REF!","*",IF(G450&lt;&gt;L450,"*",IF(H450&lt;&gt;M450,"*")))</f>
        <v>*</v>
      </c>
      <c r="E450" s="62" t="str">
        <f>IF(G450=0,"AUS",IF(I450=1,"ENT",IF(G450&lt;M450,"FRA",IF(G450&gt;M450,"FIR",IF(G450=M450,"EST")))))</f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>IF(M450=0,"-",G450*100/M450-100)</f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591</v>
      </c>
      <c r="B451" s="71" t="s">
        <v>565</v>
      </c>
      <c r="C451" s="60" t="s">
        <v>552</v>
      </c>
      <c r="D451" s="61" t="str">
        <f>IF(F451&lt;&gt;"#REF!#REF!","*",IF(G451&lt;&gt;L451,"*",IF(H451&lt;&gt;M451,"*")))</f>
        <v>*</v>
      </c>
      <c r="E451" s="62" t="str">
        <f>IF(G451=0,"AUS",IF(I451=1,"ENT",IF(G451&lt;M451,"FRA",IF(G451&gt;M451,"FIR",IF(G451=M451,"EST")))))</f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>IF(M451=0,"-",G451*100/M451-100)</f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592</v>
      </c>
      <c r="B452" s="71" t="s">
        <v>565</v>
      </c>
      <c r="C452" s="60" t="s">
        <v>552</v>
      </c>
      <c r="D452" s="61" t="str">
        <f>IF(F452&lt;&gt;"#REF!#REF!","*",IF(G452&lt;&gt;L452,"*",IF(H452&lt;&gt;M452,"*")))</f>
        <v>*</v>
      </c>
      <c r="E452" s="62" t="str">
        <f>IF(G452=0,"AUS",IF(I452=1,"ENT",IF(G452&lt;M452,"FRA",IF(G452&gt;M452,"FIR",IF(G452=M452,"EST")))))</f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>IF(M452=0,"-",G452*100/M452-100)</f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593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>IF(M453=0,"-",G453*100/M453-100)</f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594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>IF(M454=0,"-",G454*100/M454-100)</f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595</v>
      </c>
      <c r="B455" s="71"/>
      <c r="C455" s="60" t="s">
        <v>594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>IF(M455=0,"-",G455*100/M455-100)</f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>IF(M456=0,"-",G456*100/M456-100)</f>
        <v>-</v>
      </c>
      <c r="L456" s="63"/>
      <c r="M456" s="64"/>
      <c r="N456" s="63"/>
    </row>
    <row r="457" spans="1:14" s="102" customFormat="1" ht="23.25">
      <c r="A457" s="98" t="s">
        <v>596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>IF(M457=0,"-",G457*100/M457-100)</f>
        <v>-</v>
      </c>
      <c r="L457" s="101"/>
      <c r="M457" s="55"/>
      <c r="N457" s="101"/>
    </row>
    <row r="458" spans="1:14" ht="23.25">
      <c r="A458" s="58" t="s">
        <v>597</v>
      </c>
      <c r="B458" s="71"/>
      <c r="C458" s="60" t="s">
        <v>552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>IF(M458=0,"-",G458*100/M458-100)</f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598</v>
      </c>
      <c r="B459" s="71"/>
      <c r="C459" s="60" t="s">
        <v>552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>IF(M459=0,"-",G459*100/M459-100)</f>
        <v>0</v>
      </c>
      <c r="L459" s="63">
        <v>32</v>
      </c>
      <c r="M459" s="64">
        <v>35</v>
      </c>
      <c r="N459" s="63">
        <v>37</v>
      </c>
    </row>
    <row r="460" spans="1:14" ht="22.5">
      <c r="A460" s="119" t="s">
        <v>599</v>
      </c>
      <c r="B460" s="120"/>
      <c r="C460" s="121"/>
      <c r="D460" s="122"/>
      <c r="E460" s="123"/>
      <c r="F460" s="124" t="s">
        <v>600</v>
      </c>
      <c r="G460" s="125"/>
      <c r="H460" s="124" t="s">
        <v>601</v>
      </c>
      <c r="I460" s="126"/>
      <c r="J460" s="127"/>
      <c r="K460" s="128"/>
      <c r="L460" s="124" t="s">
        <v>600</v>
      </c>
      <c r="M460" s="125"/>
      <c r="N460" s="124" t="s">
        <v>601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1">
      <selection activeCell="A1" sqref="A1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602</v>
      </c>
      <c r="C4" s="136"/>
      <c r="D4" s="136"/>
      <c r="E4" s="136"/>
      <c r="F4" s="136"/>
      <c r="G4" s="136"/>
      <c r="H4" s="136"/>
      <c r="I4" s="135"/>
      <c r="J4" s="135"/>
    </row>
    <row r="5" spans="1:10" ht="27">
      <c r="A5" s="134"/>
      <c r="B5" s="137" t="s">
        <v>603</v>
      </c>
      <c r="C5" s="137"/>
      <c r="D5" s="137"/>
      <c r="E5" s="137"/>
      <c r="F5" s="137"/>
      <c r="G5" s="137"/>
      <c r="H5" s="137"/>
      <c r="I5" s="135"/>
      <c r="J5" s="135"/>
    </row>
    <row r="6" spans="1:10" ht="27">
      <c r="A6" s="138"/>
      <c r="B6" s="138"/>
      <c r="C6" s="138"/>
      <c r="D6" s="138"/>
      <c r="E6" s="139">
        <f>DIG!A1</f>
        <v>41479</v>
      </c>
      <c r="F6" s="139"/>
      <c r="G6" s="139"/>
      <c r="H6" s="139"/>
      <c r="I6" s="139"/>
      <c r="J6" s="139"/>
    </row>
    <row r="7" spans="1:13" ht="17.25" customHeight="1">
      <c r="A7" s="140" t="s">
        <v>604</v>
      </c>
      <c r="B7" s="141" t="s">
        <v>605</v>
      </c>
      <c r="C7" s="142" t="s">
        <v>606</v>
      </c>
      <c r="D7" s="143" t="s">
        <v>607</v>
      </c>
      <c r="E7" s="144"/>
      <c r="F7" s="144"/>
      <c r="G7" s="144"/>
      <c r="H7" s="144"/>
      <c r="I7" s="144" t="s">
        <v>608</v>
      </c>
      <c r="J7" s="145" t="s">
        <v>609</v>
      </c>
      <c r="M7" s="146"/>
    </row>
    <row r="8" spans="1:10" ht="21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610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35</v>
      </c>
      <c r="F12" s="170">
        <f>DIG!G8</f>
        <v>35</v>
      </c>
      <c r="G12" s="169">
        <f>DIG!H8</f>
        <v>38</v>
      </c>
      <c r="H12" s="170">
        <f>DIG!M8</f>
        <v>35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EST</v>
      </c>
      <c r="E13" s="169">
        <f>DIG!F9</f>
        <v>52</v>
      </c>
      <c r="F13" s="170">
        <f>DIG!G9</f>
        <v>55</v>
      </c>
      <c r="G13" s="169">
        <f>DIG!H9</f>
        <v>60</v>
      </c>
      <c r="H13" s="170">
        <f>DIG!M9</f>
        <v>55</v>
      </c>
      <c r="I13" s="169">
        <f>DIG!K9</f>
        <v>0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30</v>
      </c>
      <c r="F14" s="170">
        <f>DIG!G10</f>
        <v>32</v>
      </c>
      <c r="G14" s="169">
        <f>DIG!H10</f>
        <v>35</v>
      </c>
      <c r="H14" s="170">
        <f>DIG!M10</f>
        <v>32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EST</v>
      </c>
      <c r="E15" s="169">
        <f>DIG!F11</f>
        <v>52</v>
      </c>
      <c r="F15" s="170">
        <f>DIG!G11</f>
        <v>55</v>
      </c>
      <c r="G15" s="169">
        <f>DIG!H11</f>
        <v>60</v>
      </c>
      <c r="H15" s="170">
        <f>DIG!M11</f>
        <v>55</v>
      </c>
      <c r="I15" s="169">
        <f>DIG!K11</f>
        <v>0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611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612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613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614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615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616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v>48</v>
      </c>
      <c r="F28" s="170">
        <f>DIG!G24</f>
        <v>80</v>
      </c>
      <c r="G28" s="169">
        <v>50</v>
      </c>
      <c r="H28" s="170">
        <f>DIG!M24</f>
        <v>80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617</v>
      </c>
      <c r="B30" s="168" t="s">
        <v>45</v>
      </c>
      <c r="C30" s="177" t="s">
        <v>37</v>
      </c>
      <c r="D30" s="169" t="str">
        <f>DIG!E26</f>
        <v>EST</v>
      </c>
      <c r="E30" s="169">
        <f>DIG!F26</f>
        <v>18</v>
      </c>
      <c r="F30" s="170">
        <f>DIG!G26</f>
        <v>18</v>
      </c>
      <c r="G30" s="169" t="str">
        <f>DIG!H26</f>
        <v>20.00</v>
      </c>
      <c r="H30" s="170">
        <f>DIG!M26</f>
        <v>18</v>
      </c>
      <c r="I30" s="169">
        <f>DIG!K26</f>
        <v>0</v>
      </c>
      <c r="J30" s="171" t="str">
        <f>DIG!J26</f>
        <v>PR/SC/SP</v>
      </c>
      <c r="K30" s="157"/>
    </row>
    <row r="31" spans="1:11" s="158" customFormat="1" ht="18">
      <c r="A31" s="172" t="s">
        <v>617</v>
      </c>
      <c r="B31" s="168" t="s">
        <v>47</v>
      </c>
      <c r="C31" s="177" t="s">
        <v>37</v>
      </c>
      <c r="D31" s="169" t="str">
        <f>DIG!E27</f>
        <v>EST</v>
      </c>
      <c r="E31" s="169">
        <f>DIG!F27</f>
        <v>15</v>
      </c>
      <c r="F31" s="170">
        <f>DIG!G27</f>
        <v>15</v>
      </c>
      <c r="G31" s="169">
        <f>DIG!H27</f>
        <v>17</v>
      </c>
      <c r="H31" s="170">
        <f>DIG!M27</f>
        <v>15</v>
      </c>
      <c r="I31" s="169">
        <f>DIG!K27</f>
        <v>0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EST</v>
      </c>
      <c r="E32" s="169">
        <f>DIG!F28</f>
        <v>32</v>
      </c>
      <c r="F32" s="170">
        <f>DIG!G28</f>
        <v>35</v>
      </c>
      <c r="G32" s="169">
        <f>DIG!H28</f>
        <v>38</v>
      </c>
      <c r="H32" s="170">
        <f>DIG!M28</f>
        <v>35</v>
      </c>
      <c r="I32" s="169">
        <f>DIG!K28</f>
        <v>0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EST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65</v>
      </c>
      <c r="I37" s="169">
        <f>DIG!K33</f>
        <v>0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EST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32</v>
      </c>
      <c r="I39" s="169">
        <f>DIG!K35</f>
        <v>0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EST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55</v>
      </c>
      <c r="I40" s="169">
        <f>DIG!K36</f>
        <v>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EST</v>
      </c>
      <c r="E43" s="169">
        <f>DIG!F39</f>
        <v>55</v>
      </c>
      <c r="F43" s="170">
        <f>DIG!G39</f>
        <v>55</v>
      </c>
      <c r="G43" s="169">
        <f>DIG!H39</f>
        <v>58</v>
      </c>
      <c r="H43" s="170">
        <f>DIG!M39</f>
        <v>55</v>
      </c>
      <c r="I43" s="169">
        <f>DIG!K39</f>
        <v>0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EST</v>
      </c>
      <c r="E53" s="169">
        <f>DIG!F49</f>
        <v>35</v>
      </c>
      <c r="F53" s="170">
        <f>DIG!G49</f>
        <v>35</v>
      </c>
      <c r="G53" s="169">
        <f>DIG!H49</f>
        <v>40</v>
      </c>
      <c r="H53" s="170">
        <f>DIG!M49</f>
        <v>35</v>
      </c>
      <c r="I53" s="169">
        <f>DIG!K49</f>
        <v>0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EST</v>
      </c>
      <c r="E55" s="169">
        <f>DIG!F51</f>
        <v>38</v>
      </c>
      <c r="F55" s="170">
        <f>DIG!G51</f>
        <v>40</v>
      </c>
      <c r="G55" s="169">
        <f>DIG!H51</f>
        <v>40</v>
      </c>
      <c r="H55" s="170">
        <f>DIG!M51</f>
        <v>40</v>
      </c>
      <c r="I55" s="169">
        <f>DIG!K51</f>
        <v>0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EST</v>
      </c>
      <c r="E56" s="169">
        <f>DIG!F52</f>
        <v>35</v>
      </c>
      <c r="F56" s="170">
        <f>DIG!G52</f>
        <v>38</v>
      </c>
      <c r="G56" s="169">
        <f>DIG!H52</f>
        <v>38</v>
      </c>
      <c r="H56" s="170">
        <f>DIG!M52</f>
        <v>38</v>
      </c>
      <c r="I56" s="169">
        <f>DIG!K52</f>
        <v>0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EST</v>
      </c>
      <c r="E57" s="169">
        <f>DIG!F53</f>
        <v>25</v>
      </c>
      <c r="F57" s="170">
        <f>DIG!G53</f>
        <v>28</v>
      </c>
      <c r="G57" s="169">
        <f>DIG!H53</f>
        <v>28</v>
      </c>
      <c r="H57" s="170">
        <f>DIG!M53</f>
        <v>28</v>
      </c>
      <c r="I57" s="169">
        <f>DIG!K53</f>
        <v>0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15</v>
      </c>
      <c r="F60" s="170">
        <f>DIG!G56</f>
        <v>18</v>
      </c>
      <c r="G60" s="169" t="str">
        <f>DIG!H56</f>
        <v>20.00</v>
      </c>
      <c r="H60" s="170">
        <f>DIG!M56</f>
        <v>18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618</v>
      </c>
      <c r="B62" s="168" t="s">
        <v>85</v>
      </c>
      <c r="C62" s="177" t="s">
        <v>37</v>
      </c>
      <c r="D62" s="169" t="str">
        <f>DIG!E58</f>
        <v>EST</v>
      </c>
      <c r="E62" s="169">
        <f>DIG!F58</f>
        <v>30</v>
      </c>
      <c r="F62" s="170">
        <f>DIG!G58</f>
        <v>30</v>
      </c>
      <c r="G62" s="169">
        <f>DIG!H58</f>
        <v>32</v>
      </c>
      <c r="H62" s="170">
        <f>DIG!M58</f>
        <v>30</v>
      </c>
      <c r="I62" s="169">
        <f>DIG!K58</f>
        <v>0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28</v>
      </c>
      <c r="G63" s="169">
        <f>DIG!H59</f>
        <v>30</v>
      </c>
      <c r="H63" s="170">
        <f>DIG!M59</f>
        <v>28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EST</v>
      </c>
      <c r="E64" s="169">
        <f>DIG!F60</f>
        <v>30</v>
      </c>
      <c r="F64" s="170">
        <f>DIG!G60</f>
        <v>32</v>
      </c>
      <c r="G64" s="169">
        <f>DIG!H60</f>
        <v>35</v>
      </c>
      <c r="H64" s="170">
        <f>DIG!M60</f>
        <v>32</v>
      </c>
      <c r="I64" s="169">
        <f>DIG!K60</f>
        <v>0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EST</v>
      </c>
      <c r="E65" s="169">
        <f>DIG!F61</f>
        <v>28</v>
      </c>
      <c r="F65" s="170">
        <f>DIG!G61</f>
        <v>30</v>
      </c>
      <c r="G65" s="169">
        <f>DIG!H61</f>
        <v>30</v>
      </c>
      <c r="H65" s="170">
        <f>DIG!M61</f>
        <v>30</v>
      </c>
      <c r="I65" s="169">
        <f>DIG!K61</f>
        <v>0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EST</v>
      </c>
      <c r="E66" s="169">
        <f>DIG!F62</f>
        <v>30</v>
      </c>
      <c r="F66" s="170">
        <f>DIG!G62</f>
        <v>32</v>
      </c>
      <c r="G66" s="169">
        <f>DIG!H62</f>
        <v>35</v>
      </c>
      <c r="H66" s="170">
        <f>DIG!M62</f>
        <v>32</v>
      </c>
      <c r="I66" s="169">
        <f>DIG!K62</f>
        <v>0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EST</v>
      </c>
      <c r="E67" s="169">
        <f>DIG!F63</f>
        <v>23</v>
      </c>
      <c r="F67" s="170">
        <f>DIG!G63</f>
        <v>28</v>
      </c>
      <c r="G67" s="169">
        <f>DIG!H63</f>
        <v>30</v>
      </c>
      <c r="H67" s="170">
        <f>DIG!M63</f>
        <v>28</v>
      </c>
      <c r="I67" s="169">
        <f>DIG!K63</f>
        <v>0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619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620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63</v>
      </c>
      <c r="F72" s="170">
        <f>DIG!G68</f>
        <v>65</v>
      </c>
      <c r="G72" s="169">
        <f>DIG!H68</f>
        <v>65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621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622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602</v>
      </c>
      <c r="C86" s="136"/>
      <c r="D86" s="136"/>
      <c r="E86" s="136"/>
      <c r="F86" s="136"/>
      <c r="G86" s="136"/>
      <c r="H86" s="136"/>
      <c r="I86" s="135"/>
      <c r="J86" s="135"/>
    </row>
    <row r="87" spans="1:10" ht="27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">
      <c r="A88" s="138" t="s">
        <v>623</v>
      </c>
      <c r="B88" s="138"/>
      <c r="C88" s="138"/>
      <c r="D88" s="138"/>
      <c r="E88" s="139">
        <f>DIG!A1</f>
        <v>41479</v>
      </c>
      <c r="F88" s="139"/>
      <c r="G88" s="139"/>
      <c r="H88" s="139"/>
      <c r="I88" s="139"/>
      <c r="J88" s="139"/>
    </row>
    <row r="89" spans="1:13" ht="17.25" customHeight="1">
      <c r="A89" s="140" t="s">
        <v>604</v>
      </c>
      <c r="B89" s="197" t="s">
        <v>605</v>
      </c>
      <c r="C89" s="142" t="s">
        <v>606</v>
      </c>
      <c r="D89" s="143" t="s">
        <v>607</v>
      </c>
      <c r="E89" s="144" t="s">
        <v>624</v>
      </c>
      <c r="F89" s="144"/>
      <c r="G89" s="144"/>
      <c r="H89" s="144"/>
      <c r="I89" s="144" t="s">
        <v>608</v>
      </c>
      <c r="J89" s="145" t="s">
        <v>609</v>
      </c>
      <c r="M89" s="146"/>
    </row>
    <row r="90" spans="1:10" ht="18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610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EST</v>
      </c>
      <c r="E93" s="169">
        <f>DIG!F80</f>
        <v>15</v>
      </c>
      <c r="F93" s="170">
        <f>DIG!G80</f>
        <v>15</v>
      </c>
      <c r="G93" s="169">
        <f>DIG!H80</f>
        <v>18</v>
      </c>
      <c r="H93" s="170">
        <f>DIG!M80</f>
        <v>15</v>
      </c>
      <c r="I93" s="169">
        <f>DIG!K80</f>
        <v>0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EST</v>
      </c>
      <c r="E95" s="169">
        <f>DIG!F82</f>
        <v>38</v>
      </c>
      <c r="F95" s="170">
        <f>DIG!G82</f>
        <v>40</v>
      </c>
      <c r="G95" s="169">
        <f>DIG!H82</f>
        <v>42</v>
      </c>
      <c r="H95" s="170">
        <f>DIG!M82</f>
        <v>40</v>
      </c>
      <c r="I95" s="169">
        <f>DIG!K82</f>
        <v>0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625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625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EST</v>
      </c>
      <c r="E102" s="169">
        <f>DIG!F89</f>
        <v>38</v>
      </c>
      <c r="F102" s="170">
        <f>DIG!G89</f>
        <v>40</v>
      </c>
      <c r="G102" s="169">
        <f>DIG!H89</f>
        <v>42</v>
      </c>
      <c r="H102" s="170">
        <f>DIG!M89</f>
        <v>40</v>
      </c>
      <c r="I102" s="169">
        <f>DIG!K89</f>
        <v>0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20</v>
      </c>
      <c r="F103" s="170">
        <f>DIG!G90</f>
        <v>22</v>
      </c>
      <c r="G103" s="169">
        <f>DIG!H90</f>
        <v>23</v>
      </c>
      <c r="H103" s="170">
        <f>DIG!M90</f>
        <v>22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EST</v>
      </c>
      <c r="E106" s="169">
        <f>DIG!F93</f>
        <v>32</v>
      </c>
      <c r="F106" s="170">
        <f>DIG!G93</f>
        <v>38</v>
      </c>
      <c r="G106" s="169">
        <f>DIG!H93</f>
        <v>40</v>
      </c>
      <c r="H106" s="170">
        <f>DIG!M93</f>
        <v>38</v>
      </c>
      <c r="I106" s="169">
        <f>DIG!K93</f>
        <v>0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15</v>
      </c>
      <c r="F107" s="170">
        <f>DIG!G94</f>
        <v>15</v>
      </c>
      <c r="G107" s="169">
        <f>DIG!H94</f>
        <v>18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EST</v>
      </c>
      <c r="E109" s="169">
        <f>DIG!F96</f>
        <v>37</v>
      </c>
      <c r="F109" s="170">
        <f>DIG!G96</f>
        <v>38</v>
      </c>
      <c r="G109" s="169">
        <f>DIG!H96</f>
        <v>40</v>
      </c>
      <c r="H109" s="170">
        <f>DIG!M96</f>
        <v>38</v>
      </c>
      <c r="I109" s="169">
        <f>DIG!K96</f>
        <v>0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EST</v>
      </c>
      <c r="E110" s="169">
        <f>DIG!F97</f>
        <v>37</v>
      </c>
      <c r="F110" s="170">
        <f>DIG!G97</f>
        <v>38</v>
      </c>
      <c r="G110" s="169">
        <f>DIG!H97</f>
        <v>40</v>
      </c>
      <c r="H110" s="170">
        <f>DIG!M97</f>
        <v>38</v>
      </c>
      <c r="I110" s="169">
        <f>DIG!K97</f>
        <v>0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32</v>
      </c>
      <c r="G111" s="169">
        <f>DIG!H98</f>
        <v>35</v>
      </c>
      <c r="H111" s="170">
        <f>DIG!M98</f>
        <v>32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28</v>
      </c>
      <c r="G112" s="169">
        <f>DIG!H99</f>
        <v>28</v>
      </c>
      <c r="H112" s="170">
        <f>DIG!M99</f>
        <v>28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25</v>
      </c>
      <c r="F113" s="170">
        <f>DIG!G100</f>
        <v>25</v>
      </c>
      <c r="G113" s="169">
        <f>DIG!H100</f>
        <v>28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EST</v>
      </c>
      <c r="E116" s="169">
        <f>DIG!F103</f>
        <v>35</v>
      </c>
      <c r="F116" s="170">
        <f>DIG!G103</f>
        <v>38</v>
      </c>
      <c r="G116" s="169">
        <f>DIG!H103</f>
        <v>40</v>
      </c>
      <c r="H116" s="170">
        <f>DIG!M103</f>
        <v>38</v>
      </c>
      <c r="I116" s="169">
        <f>DIG!K103</f>
        <v>0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EST</v>
      </c>
      <c r="E118" s="169">
        <f>DIG!F105</f>
        <v>0.7</v>
      </c>
      <c r="F118" s="170">
        <f>DIG!G105</f>
        <v>0.85</v>
      </c>
      <c r="G118" s="169">
        <f>DIG!H105</f>
        <v>0.9</v>
      </c>
      <c r="H118" s="170">
        <f>DIG!M105</f>
        <v>0.85</v>
      </c>
      <c r="I118" s="169">
        <f>DIG!K105</f>
        <v>0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EST</v>
      </c>
      <c r="E121" s="169">
        <f>DIG!F108</f>
        <v>7</v>
      </c>
      <c r="F121" s="170">
        <f>DIG!G108</f>
        <v>8</v>
      </c>
      <c r="G121" s="169">
        <f>DIG!H108</f>
        <v>10</v>
      </c>
      <c r="H121" s="170">
        <f>DIG!M108</f>
        <v>8</v>
      </c>
      <c r="I121" s="169">
        <f>DIG!K108</f>
        <v>0</v>
      </c>
      <c r="J121" s="171" t="str">
        <f>DIG!J108</f>
        <v>PR/MG/SP</v>
      </c>
      <c r="K121" s="157"/>
    </row>
    <row r="122" spans="1:11" s="158" customFormat="1" ht="20.25">
      <c r="A122" s="159" t="s">
        <v>626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78</v>
      </c>
      <c r="F129" s="170">
        <f>DIG!G116</f>
        <v>80</v>
      </c>
      <c r="G129" s="169">
        <f>DIG!H116</f>
        <v>80</v>
      </c>
      <c r="H129" s="170">
        <f>DIG!M116</f>
        <v>80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AUS</v>
      </c>
      <c r="E131" s="169">
        <f>DIG!F118</f>
        <v>0</v>
      </c>
      <c r="F131" s="170">
        <f>DIG!G118</f>
        <v>0</v>
      </c>
      <c r="G131" s="169">
        <f>DIG!H118</f>
        <v>0</v>
      </c>
      <c r="H131" s="170">
        <f>DIG!M118</f>
        <v>0</v>
      </c>
      <c r="I131" s="169">
        <f>DIG!K118</f>
        <v>0</v>
      </c>
      <c r="J131" s="171">
        <f>DIG!J118</f>
        <v>0</v>
      </c>
      <c r="K131" s="157"/>
    </row>
    <row r="132" spans="1:11" s="158" customFormat="1" ht="18">
      <c r="A132" s="172" t="s">
        <v>172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>
        <f>DIG!K119</f>
        <v>0</v>
      </c>
      <c r="J132" s="171">
        <f>DIG!J119</f>
        <v>0</v>
      </c>
      <c r="K132" s="157"/>
    </row>
    <row r="133" spans="1:11" s="158" customFormat="1" ht="18">
      <c r="A133" s="172" t="s">
        <v>172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>
        <f>DIG!K120</f>
        <v>0</v>
      </c>
      <c r="J133" s="171">
        <f>DIG!J120</f>
        <v>0</v>
      </c>
      <c r="K133" s="157"/>
    </row>
    <row r="134" spans="1:11" s="158" customFormat="1" ht="20.25">
      <c r="A134" s="159" t="s">
        <v>173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627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628</v>
      </c>
      <c r="B136" s="168" t="s">
        <v>177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179</v>
      </c>
      <c r="B137" s="168" t="s">
        <v>177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181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182</v>
      </c>
      <c r="B139" s="168"/>
      <c r="C139" s="177" t="s">
        <v>183</v>
      </c>
      <c r="D139" s="169" t="str">
        <f>DIG!E126</f>
        <v>AUS</v>
      </c>
      <c r="E139" s="169">
        <f>DIG!F126</f>
        <v>0</v>
      </c>
      <c r="F139" s="170">
        <f>DIG!G126</f>
        <v>0</v>
      </c>
      <c r="G139" s="169">
        <f>DIG!H126</f>
        <v>0</v>
      </c>
      <c r="H139" s="170">
        <f>DIG!M126</f>
        <v>0</v>
      </c>
      <c r="I139" s="169">
        <f>DIG!K126</f>
        <v>0</v>
      </c>
      <c r="J139" s="171">
        <f>DIG!J126</f>
        <v>0</v>
      </c>
      <c r="K139" s="157"/>
    </row>
    <row r="140" spans="1:11" s="158" customFormat="1" ht="18">
      <c r="A140" s="172" t="s">
        <v>182</v>
      </c>
      <c r="B140" s="168"/>
      <c r="C140" s="177" t="s">
        <v>146</v>
      </c>
      <c r="D140" s="169" t="str">
        <f>DIG!E127</f>
        <v>AUS</v>
      </c>
      <c r="E140" s="169">
        <f>DIG!F127</f>
        <v>0</v>
      </c>
      <c r="F140" s="170">
        <f>DIG!G127</f>
        <v>0</v>
      </c>
      <c r="G140" s="169">
        <f>DIG!H127</f>
        <v>0</v>
      </c>
      <c r="H140" s="170">
        <f>DIG!M127</f>
        <v>0</v>
      </c>
      <c r="I140" s="169">
        <f>DIG!K127</f>
        <v>0</v>
      </c>
      <c r="J140" s="171">
        <f>DIG!J127</f>
        <v>0</v>
      </c>
      <c r="K140" s="157"/>
    </row>
    <row r="141" spans="1:11" s="158" customFormat="1" ht="20.25">
      <c r="A141" s="159" t="s">
        <v>184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629</v>
      </c>
      <c r="B142" s="168"/>
      <c r="C142" s="177" t="s">
        <v>186</v>
      </c>
      <c r="D142" s="169" t="str">
        <f>DIG!E129</f>
        <v>EST</v>
      </c>
      <c r="E142" s="169">
        <f>DIG!F129</f>
        <v>40</v>
      </c>
      <c r="F142" s="170">
        <f>DIG!G129</f>
        <v>42</v>
      </c>
      <c r="G142" s="169">
        <f>DIG!H129</f>
        <v>42</v>
      </c>
      <c r="H142" s="170">
        <f>DIG!M129</f>
        <v>42</v>
      </c>
      <c r="I142" s="169">
        <f>DIG!K129</f>
        <v>0</v>
      </c>
      <c r="J142" s="171" t="str">
        <f>DIG!J129</f>
        <v>PR/SP</v>
      </c>
      <c r="K142" s="157"/>
    </row>
    <row r="143" spans="1:11" s="158" customFormat="1" ht="18">
      <c r="A143" s="172" t="s">
        <v>187</v>
      </c>
      <c r="B143" s="168"/>
      <c r="C143" s="177" t="s">
        <v>186</v>
      </c>
      <c r="D143" s="169" t="str">
        <f>DIG!E130</f>
        <v>EST</v>
      </c>
      <c r="E143" s="169">
        <f>DIG!F130</f>
        <v>40</v>
      </c>
      <c r="F143" s="170">
        <f>DIG!G130</f>
        <v>42</v>
      </c>
      <c r="G143" s="169">
        <f>DIG!H130</f>
        <v>42</v>
      </c>
      <c r="H143" s="170">
        <f>DIG!M130</f>
        <v>42</v>
      </c>
      <c r="I143" s="169">
        <f>DIG!K130</f>
        <v>0</v>
      </c>
      <c r="J143" s="171" t="str">
        <f>DIG!J130</f>
        <v>PR/SP</v>
      </c>
      <c r="K143" s="157"/>
    </row>
    <row r="144" spans="1:11" s="158" customFormat="1" ht="18">
      <c r="A144" s="172" t="s">
        <v>188</v>
      </c>
      <c r="B144" s="168"/>
      <c r="C144" s="177" t="s">
        <v>186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630</v>
      </c>
      <c r="B145" s="168"/>
      <c r="C145" s="177" t="s">
        <v>186</v>
      </c>
      <c r="D145" s="169" t="str">
        <f>DIG!E132</f>
        <v>FRA</v>
      </c>
      <c r="E145" s="169">
        <f>DIG!F132</f>
        <v>38</v>
      </c>
      <c r="F145" s="170">
        <f>DIG!G132</f>
        <v>38</v>
      </c>
      <c r="G145" s="169">
        <f>DIG!H132</f>
        <v>40</v>
      </c>
      <c r="H145" s="170">
        <f>DIG!M132</f>
        <v>40</v>
      </c>
      <c r="I145" s="169">
        <f>DIG!K132</f>
        <v>-5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186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190</v>
      </c>
      <c r="B147" s="168"/>
      <c r="C147" s="177" t="s">
        <v>186</v>
      </c>
      <c r="D147" s="169" t="str">
        <f>DIG!E134</f>
        <v>EST</v>
      </c>
      <c r="E147" s="169">
        <f>DIG!F134</f>
        <v>38</v>
      </c>
      <c r="F147" s="170">
        <f>DIG!G134</f>
        <v>40</v>
      </c>
      <c r="G147" s="169">
        <f>DIG!H134</f>
        <v>40</v>
      </c>
      <c r="H147" s="170">
        <f>DIG!M134</f>
        <v>40</v>
      </c>
      <c r="I147" s="169">
        <f>DIG!K134</f>
        <v>0</v>
      </c>
      <c r="J147" s="171" t="str">
        <f>DIG!J134</f>
        <v>PR/SP</v>
      </c>
      <c r="K147" s="157"/>
    </row>
    <row r="148" spans="1:11" s="158" customFormat="1" ht="18">
      <c r="A148" s="172" t="s">
        <v>191</v>
      </c>
      <c r="B148" s="168"/>
      <c r="C148" s="177" t="s">
        <v>186</v>
      </c>
      <c r="D148" s="169" t="str">
        <f>DIG!E135</f>
        <v>EST</v>
      </c>
      <c r="E148" s="169">
        <f>DIG!F135</f>
        <v>38</v>
      </c>
      <c r="F148" s="170">
        <f>DIG!G135</f>
        <v>40</v>
      </c>
      <c r="G148" s="169">
        <f>DIG!H135</f>
        <v>40</v>
      </c>
      <c r="H148" s="170">
        <f>DIG!M135</f>
        <v>40</v>
      </c>
      <c r="I148" s="169">
        <f>DIG!K135</f>
        <v>0</v>
      </c>
      <c r="J148" s="171" t="str">
        <f>DIG!J135</f>
        <v>PR/SP</v>
      </c>
      <c r="K148" s="157"/>
    </row>
    <row r="149" spans="1:11" s="158" customFormat="1" ht="18">
      <c r="A149" s="172" t="s">
        <v>192</v>
      </c>
      <c r="B149" s="168"/>
      <c r="C149" s="177" t="s">
        <v>186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194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195</v>
      </c>
      <c r="B151" s="168"/>
      <c r="C151" s="177" t="s">
        <v>196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631</v>
      </c>
      <c r="B152" s="168"/>
      <c r="C152" s="177" t="s">
        <v>196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199</v>
      </c>
      <c r="B153" s="168"/>
      <c r="C153" s="177" t="s">
        <v>196</v>
      </c>
      <c r="D153" s="169" t="str">
        <f>DIG!E140</f>
        <v>EST</v>
      </c>
      <c r="E153" s="169">
        <f>DIG!F140</f>
        <v>85</v>
      </c>
      <c r="F153" s="170">
        <f>DIG!G140</f>
        <v>85</v>
      </c>
      <c r="G153" s="169">
        <f>DIG!H140</f>
        <v>90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200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196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196</v>
      </c>
      <c r="D156" s="169" t="str">
        <f>DIG!E143</f>
        <v>EST</v>
      </c>
      <c r="E156" s="169">
        <f>DIG!F143</f>
        <v>48</v>
      </c>
      <c r="F156" s="170">
        <f>DIG!G143</f>
        <v>50</v>
      </c>
      <c r="G156" s="169">
        <f>DIG!H143</f>
        <v>52</v>
      </c>
      <c r="H156" s="170">
        <f>DIG!M143</f>
        <v>50</v>
      </c>
      <c r="I156" s="169">
        <f>DIG!K143</f>
        <v>0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EST</v>
      </c>
      <c r="E161" s="169">
        <f>DIG!F148</f>
        <v>28</v>
      </c>
      <c r="F161" s="170">
        <f>DIG!G148</f>
        <v>30</v>
      </c>
      <c r="G161" s="169">
        <f>DIG!H148</f>
        <v>32</v>
      </c>
      <c r="H161" s="170">
        <f>DIG!M148</f>
        <v>30</v>
      </c>
      <c r="I161" s="169">
        <f>DIG!K148</f>
        <v>0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FIR</v>
      </c>
      <c r="E162" s="169">
        <f>DIG!F149</f>
        <v>23</v>
      </c>
      <c r="F162" s="170">
        <f>DIG!G149</f>
        <v>25</v>
      </c>
      <c r="G162" s="169">
        <f>DIG!H149</f>
        <v>25</v>
      </c>
      <c r="H162" s="170">
        <f>DIG!M149</f>
        <v>23</v>
      </c>
      <c r="I162" s="169">
        <f>DIG!K149</f>
        <v>8.695652173913047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EST</v>
      </c>
      <c r="E163" s="169">
        <f>DIG!F150</f>
        <v>18</v>
      </c>
      <c r="F163" s="170">
        <f>DIG!G150</f>
        <v>20</v>
      </c>
      <c r="G163" s="169">
        <f>DIG!H150</f>
        <v>22</v>
      </c>
      <c r="H163" s="170">
        <f>DIG!M150</f>
        <v>20</v>
      </c>
      <c r="I163" s="169">
        <f>DIG!K150</f>
        <v>0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EST</v>
      </c>
      <c r="E164" s="169">
        <f>DIG!F151</f>
        <v>25</v>
      </c>
      <c r="F164" s="170">
        <f>DIG!G151</f>
        <v>28</v>
      </c>
      <c r="G164" s="169">
        <v>40</v>
      </c>
      <c r="H164" s="170">
        <f>DIG!M151</f>
        <v>28</v>
      </c>
      <c r="I164" s="169">
        <f>DIG!K151</f>
        <v>0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EST</v>
      </c>
      <c r="E166" s="169">
        <f>DIG!F153</f>
        <v>180</v>
      </c>
      <c r="F166" s="170">
        <f>DIG!G153</f>
        <v>180</v>
      </c>
      <c r="G166" s="169">
        <f>DIG!H153</f>
        <v>200</v>
      </c>
      <c r="H166" s="170">
        <f>DIG!M153</f>
        <v>180</v>
      </c>
      <c r="I166" s="169">
        <f>DIG!K153</f>
        <v>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EST</v>
      </c>
      <c r="E167" s="169">
        <f>DIG!F154</f>
        <v>40</v>
      </c>
      <c r="F167" s="170">
        <f>DIG!G154</f>
        <v>42</v>
      </c>
      <c r="G167" s="169">
        <f>DIG!H154</f>
        <v>45</v>
      </c>
      <c r="H167" s="170">
        <f>DIG!M154</f>
        <v>42</v>
      </c>
      <c r="I167" s="169">
        <f>DIG!K154</f>
        <v>0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621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622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35</v>
      </c>
      <c r="I172" s="135"/>
      <c r="J172" s="135"/>
    </row>
    <row r="173" spans="1:10" ht="34.5" customHeight="1">
      <c r="A173" s="134"/>
      <c r="B173" s="136" t="s">
        <v>602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">
      <c r="A174" s="134"/>
      <c r="B174" s="137" t="s">
        <v>603</v>
      </c>
      <c r="C174" s="137"/>
      <c r="D174" s="137"/>
      <c r="E174" s="137"/>
      <c r="F174" s="137"/>
      <c r="G174" s="137"/>
      <c r="H174" s="137">
        <f>DIG!M161</f>
        <v>18</v>
      </c>
      <c r="I174" s="135"/>
      <c r="J174" s="135"/>
    </row>
    <row r="175" spans="1:10" ht="27">
      <c r="A175" s="138" t="s">
        <v>623</v>
      </c>
      <c r="B175" s="138"/>
      <c r="C175" s="138"/>
      <c r="D175" s="138"/>
      <c r="E175" s="139">
        <f>DIG!A1</f>
        <v>41479</v>
      </c>
      <c r="F175" s="139"/>
      <c r="G175" s="139"/>
      <c r="H175" s="139">
        <f>DIG!M162</f>
        <v>20</v>
      </c>
      <c r="I175" s="139"/>
      <c r="J175" s="139"/>
    </row>
    <row r="176" spans="1:13" ht="17.25" customHeight="1">
      <c r="A176" s="140" t="s">
        <v>604</v>
      </c>
      <c r="B176" s="197" t="s">
        <v>605</v>
      </c>
      <c r="C176" s="142" t="s">
        <v>606</v>
      </c>
      <c r="D176" s="143" t="s">
        <v>607</v>
      </c>
      <c r="E176" s="144"/>
      <c r="F176" s="144"/>
      <c r="G176" s="144"/>
      <c r="H176" s="144">
        <f>DIG!M163</f>
        <v>60</v>
      </c>
      <c r="I176" s="144" t="s">
        <v>608</v>
      </c>
      <c r="J176" s="145" t="s">
        <v>609</v>
      </c>
      <c r="M176" s="146"/>
    </row>
    <row r="177" spans="1:10" ht="24.7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632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EST</v>
      </c>
      <c r="E181" s="169">
        <f>DIG!F159</f>
        <v>32</v>
      </c>
      <c r="F181" s="170">
        <f>DIG!G159</f>
        <v>35</v>
      </c>
      <c r="G181" s="169">
        <f>DIG!H159</f>
        <v>35</v>
      </c>
      <c r="H181" s="170">
        <f>DIG!M159</f>
        <v>35</v>
      </c>
      <c r="I181" s="169">
        <f>DIG!K159</f>
        <v>0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EST</v>
      </c>
      <c r="E183" s="169">
        <f>DIG!F161</f>
        <v>15</v>
      </c>
      <c r="F183" s="170">
        <f>DIG!G161</f>
        <v>18</v>
      </c>
      <c r="G183" s="169">
        <f>DIG!H161</f>
        <v>18</v>
      </c>
      <c r="H183" s="170">
        <f>DIG!M161</f>
        <v>18</v>
      </c>
      <c r="I183" s="169">
        <f>DIG!K161</f>
        <v>0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EST</v>
      </c>
      <c r="E184" s="169">
        <f>DIG!F162</f>
        <v>18</v>
      </c>
      <c r="F184" s="170">
        <f>DIG!G162</f>
        <v>20</v>
      </c>
      <c r="G184" s="169" t="str">
        <f>DIG!H162</f>
        <v>20.00</v>
      </c>
      <c r="H184" s="170">
        <f>DIG!M162</f>
        <v>20</v>
      </c>
      <c r="I184" s="169">
        <f>DIG!K162</f>
        <v>0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EST</v>
      </c>
      <c r="E185" s="169">
        <f>DIG!F163</f>
        <v>55</v>
      </c>
      <c r="F185" s="170">
        <f>DIG!G163</f>
        <v>60</v>
      </c>
      <c r="G185" s="169">
        <f>DIG!H163</f>
        <v>65</v>
      </c>
      <c r="H185" s="170">
        <f>DIG!M163</f>
        <v>60</v>
      </c>
      <c r="I185" s="169">
        <f>DIG!K163</f>
        <v>0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EST</v>
      </c>
      <c r="E187" s="169">
        <f>DIG!F165</f>
        <v>20</v>
      </c>
      <c r="F187" s="170">
        <f>DIG!G165</f>
        <v>23</v>
      </c>
      <c r="G187" s="169">
        <f>DIG!H165</f>
        <v>25</v>
      </c>
      <c r="H187" s="170">
        <f>DIG!M165</f>
        <v>23</v>
      </c>
      <c r="I187" s="169">
        <f>DIG!K165</f>
        <v>0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EST</v>
      </c>
      <c r="E191" s="169">
        <f>DIG!F169</f>
        <v>20</v>
      </c>
      <c r="F191" s="170">
        <f>DIG!G169</f>
        <v>23</v>
      </c>
      <c r="G191" s="169">
        <f>DIG!H169</f>
        <v>25</v>
      </c>
      <c r="H191" s="170">
        <f>DIG!M169</f>
        <v>23</v>
      </c>
      <c r="I191" s="169">
        <f>DIG!K169</f>
        <v>0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633</v>
      </c>
      <c r="B196" s="168"/>
      <c r="C196" s="177" t="s">
        <v>231</v>
      </c>
      <c r="D196" s="169" t="str">
        <f>DIG!E174</f>
        <v>EST</v>
      </c>
      <c r="E196" s="169">
        <f>DIG!F174</f>
        <v>32</v>
      </c>
      <c r="F196" s="170">
        <f>DIG!G174</f>
        <v>35</v>
      </c>
      <c r="G196" s="169">
        <f>DIG!H174</f>
        <v>35</v>
      </c>
      <c r="H196" s="170">
        <f>DIG!M174</f>
        <v>35</v>
      </c>
      <c r="I196" s="169">
        <f>DIG!K174</f>
        <v>0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EST</v>
      </c>
      <c r="E198" s="169">
        <f>DIG!F176</f>
        <v>35</v>
      </c>
      <c r="F198" s="170">
        <f>DIG!G176</f>
        <v>38</v>
      </c>
      <c r="G198" s="169">
        <f>DIG!H176</f>
        <v>40</v>
      </c>
      <c r="H198" s="170">
        <f>DIG!M176</f>
        <v>38</v>
      </c>
      <c r="I198" s="169">
        <f>DIG!K176</f>
        <v>0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621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634</v>
      </c>
      <c r="B208" s="217" t="s">
        <v>635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">
      <c r="A209" s="220" t="s">
        <v>636</v>
      </c>
      <c r="B209" s="217" t="s">
        <v>637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18">
      <c r="A210" s="224"/>
      <c r="B210" s="217" t="s">
        <v>638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18">
      <c r="A211" s="224"/>
      <c r="B211" s="232" t="s">
        <v>639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18">
      <c r="A212" s="233" t="s">
        <v>640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18">
      <c r="A213" s="238" t="s">
        <v>641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18">
      <c r="A214" s="238" t="s">
        <v>642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18">
      <c r="A215" s="238" t="s">
        <v>643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18">
      <c r="A216" s="238" t="s">
        <v>644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18">
      <c r="A217" s="238" t="s">
        <v>645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18">
      <c r="A218" s="241" t="s">
        <v>646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622</v>
      </c>
      <c r="C219" s="135"/>
      <c r="D219" s="135"/>
      <c r="E219" s="135"/>
      <c r="F219" s="135"/>
      <c r="G219" s="135"/>
      <c r="H219" s="135">
        <f>DIG!M206</f>
        <v>40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30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60</v>
      </c>
      <c r="I221" s="135"/>
      <c r="J221" s="135"/>
    </row>
    <row r="222" spans="1:10" ht="34.5" customHeight="1">
      <c r="A222" s="134"/>
      <c r="B222" s="136" t="s">
        <v>602</v>
      </c>
      <c r="C222" s="136"/>
      <c r="D222" s="136"/>
      <c r="E222" s="136"/>
      <c r="F222" s="136"/>
      <c r="G222" s="136"/>
      <c r="H222" s="136">
        <f>DIG!M209</f>
        <v>35</v>
      </c>
      <c r="I222" s="135"/>
      <c r="J222" s="135"/>
    </row>
    <row r="223" spans="1:10" ht="27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">
      <c r="A224" s="138" t="s">
        <v>623</v>
      </c>
      <c r="B224" s="138"/>
      <c r="C224" s="138"/>
      <c r="D224" s="138"/>
      <c r="E224" s="139">
        <f>DIG!A1</f>
        <v>41479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604</v>
      </c>
      <c r="B225" s="197" t="s">
        <v>605</v>
      </c>
      <c r="C225" s="142" t="s">
        <v>606</v>
      </c>
      <c r="D225" s="143" t="s">
        <v>607</v>
      </c>
      <c r="E225" s="144" t="s">
        <v>624</v>
      </c>
      <c r="F225" s="144"/>
      <c r="G225" s="144"/>
      <c r="H225" s="144">
        <f>DIG!M212</f>
        <v>0</v>
      </c>
      <c r="I225" s="144" t="s">
        <v>608</v>
      </c>
      <c r="J225" s="145" t="s">
        <v>609</v>
      </c>
      <c r="M225" s="146"/>
    </row>
    <row r="226" spans="1:10" ht="24.7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632</v>
      </c>
      <c r="I226" s="144"/>
      <c r="J226" s="145"/>
    </row>
    <row r="227" spans="1:11" s="254" customFormat="1" ht="22.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183</v>
      </c>
      <c r="D229" s="169" t="str">
        <f>DIG!E187</f>
        <v>FRA</v>
      </c>
      <c r="E229" s="169">
        <f>DIG!F187</f>
        <v>25</v>
      </c>
      <c r="F229" s="170">
        <f>DIG!G187</f>
        <v>28</v>
      </c>
      <c r="G229" s="169">
        <f>DIG!H187</f>
        <v>30</v>
      </c>
      <c r="H229" s="170">
        <f>DIG!M187</f>
        <v>30</v>
      </c>
      <c r="I229" s="169">
        <f>DIG!K187</f>
        <v>-6.666666666666671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183</v>
      </c>
      <c r="D230" s="169" t="str">
        <f>DIG!E188</f>
        <v>EST</v>
      </c>
      <c r="E230" s="169">
        <f>DIG!F188</f>
        <v>23</v>
      </c>
      <c r="F230" s="170">
        <f>DIG!G188</f>
        <v>25</v>
      </c>
      <c r="G230" s="169">
        <f>DIG!H188</f>
        <v>25</v>
      </c>
      <c r="H230" s="170">
        <f>DIG!M188</f>
        <v>25</v>
      </c>
      <c r="I230" s="169">
        <f>DIG!K188</f>
        <v>0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183</v>
      </c>
      <c r="D231" s="169" t="str">
        <f>DIG!E189</f>
        <v>EST</v>
      </c>
      <c r="E231" s="169">
        <f>DIG!F189</f>
        <v>18</v>
      </c>
      <c r="F231" s="170">
        <f>DIG!G189</f>
        <v>18</v>
      </c>
      <c r="G231" s="169" t="str">
        <f>DIG!H189</f>
        <v>20.00</v>
      </c>
      <c r="H231" s="170">
        <f>DIG!M189</f>
        <v>18</v>
      </c>
      <c r="I231" s="169">
        <f>DIG!K189</f>
        <v>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FRA</v>
      </c>
      <c r="E232" s="169">
        <f>DIG!F190</f>
        <v>0.7</v>
      </c>
      <c r="F232" s="170">
        <f>DIG!G190</f>
        <v>0.8</v>
      </c>
      <c r="G232" s="169">
        <f>DIG!H190</f>
        <v>1</v>
      </c>
      <c r="H232" s="170">
        <f>DIG!M190</f>
        <v>0.9</v>
      </c>
      <c r="I232" s="169">
        <f>DIG!K190</f>
        <v>-11.111111111111114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EST</v>
      </c>
      <c r="E234" s="169">
        <f>DIG!F192</f>
        <v>28</v>
      </c>
      <c r="F234" s="170">
        <f>DIG!G192</f>
        <v>30</v>
      </c>
      <c r="G234" s="169">
        <f>DIG!H192</f>
        <v>30</v>
      </c>
      <c r="H234" s="170">
        <f>DIG!M192</f>
        <v>30</v>
      </c>
      <c r="I234" s="169">
        <f>DIG!K192</f>
        <v>0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EST</v>
      </c>
      <c r="E235" s="169">
        <f>DIG!F193</f>
        <v>23</v>
      </c>
      <c r="F235" s="170">
        <f>DIG!G193</f>
        <v>25</v>
      </c>
      <c r="G235" s="169">
        <f>DIG!H193</f>
        <v>25</v>
      </c>
      <c r="H235" s="170">
        <f>DIG!M193</f>
        <v>25</v>
      </c>
      <c r="I235" s="169">
        <f>DIG!K193</f>
        <v>0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EST</v>
      </c>
      <c r="E236" s="169">
        <f>DIG!F194</f>
        <v>23</v>
      </c>
      <c r="F236" s="170">
        <f>DIG!G194</f>
        <v>25</v>
      </c>
      <c r="G236" s="169">
        <f>DIG!H194</f>
        <v>25</v>
      </c>
      <c r="H236" s="170">
        <f>DIG!M194</f>
        <v>25</v>
      </c>
      <c r="I236" s="169">
        <f>DIG!K194</f>
        <v>0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EST</v>
      </c>
      <c r="E237" s="169">
        <f>DIG!F195</f>
        <v>20</v>
      </c>
      <c r="F237" s="170">
        <f>DIG!G195</f>
        <v>20</v>
      </c>
      <c r="G237" s="169">
        <f>DIG!H195</f>
        <v>22</v>
      </c>
      <c r="H237" s="170">
        <f>DIG!M195</f>
        <v>20</v>
      </c>
      <c r="I237" s="169">
        <f>DIG!K195</f>
        <v>0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FIR</v>
      </c>
      <c r="E239" s="169">
        <f>DIG!F197</f>
        <v>25</v>
      </c>
      <c r="F239" s="170">
        <f>DIG!G197</f>
        <v>28</v>
      </c>
      <c r="G239" s="169">
        <f>DIG!H197</f>
        <v>30</v>
      </c>
      <c r="H239" s="170">
        <f>DIG!M197</f>
        <v>25</v>
      </c>
      <c r="I239" s="169">
        <f>DIG!K197</f>
        <v>12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FIR</v>
      </c>
      <c r="E240" s="169">
        <f>DIG!F198</f>
        <v>20</v>
      </c>
      <c r="F240" s="170">
        <f>DIG!G198</f>
        <v>23</v>
      </c>
      <c r="G240" s="169">
        <f>DIG!H198</f>
        <v>25</v>
      </c>
      <c r="H240" s="170">
        <f>DIG!M198</f>
        <v>20</v>
      </c>
      <c r="I240" s="169">
        <f>DIG!K198</f>
        <v>15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FIR</v>
      </c>
      <c r="E243" s="169">
        <f>DIG!F201</f>
        <v>23</v>
      </c>
      <c r="F243" s="170">
        <f>DIG!G201</f>
        <v>25</v>
      </c>
      <c r="G243" s="169">
        <f>DIG!H201</f>
        <v>25</v>
      </c>
      <c r="H243" s="170">
        <f>DIG!M201</f>
        <v>20</v>
      </c>
      <c r="I243" s="169">
        <f>DIG!K201</f>
        <v>25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FIR</v>
      </c>
      <c r="E244" s="169">
        <f>DIG!F202</f>
        <v>18</v>
      </c>
      <c r="F244" s="170">
        <f>DIG!G202</f>
        <v>20</v>
      </c>
      <c r="G244" s="169" t="str">
        <f>DIG!H202</f>
        <v>20.00</v>
      </c>
      <c r="H244" s="170">
        <f>DIG!M202</f>
        <v>15</v>
      </c>
      <c r="I244" s="169">
        <f>DIG!K202</f>
        <v>33.33333333333334</v>
      </c>
      <c r="J244" s="171" t="str">
        <f>DIG!J202</f>
        <v>PR/SP/ES</v>
      </c>
      <c r="K244" s="157"/>
    </row>
    <row r="245" spans="1:11" s="158" customFormat="1" ht="18">
      <c r="A245" s="187" t="s">
        <v>647</v>
      </c>
      <c r="B245" s="168" t="s">
        <v>45</v>
      </c>
      <c r="C245" s="177" t="s">
        <v>648</v>
      </c>
      <c r="D245" s="169" t="str">
        <f>DIG!E203</f>
        <v>EST</v>
      </c>
      <c r="E245" s="169">
        <f>DIG!F203</f>
        <v>100</v>
      </c>
      <c r="F245" s="170">
        <f>DIG!G203</f>
        <v>120</v>
      </c>
      <c r="G245" s="169">
        <f>DIG!H203</f>
        <v>120</v>
      </c>
      <c r="H245" s="170">
        <f>DIG!M203</f>
        <v>120</v>
      </c>
      <c r="I245" s="169">
        <f>DIG!K203</f>
        <v>0</v>
      </c>
      <c r="J245" s="171" t="s">
        <v>54</v>
      </c>
      <c r="K245" s="157"/>
    </row>
    <row r="246" spans="1:11" s="158" customFormat="1" ht="18">
      <c r="A246" s="187" t="s">
        <v>647</v>
      </c>
      <c r="B246" s="168" t="s">
        <v>649</v>
      </c>
      <c r="C246" s="177" t="s">
        <v>279</v>
      </c>
      <c r="D246" s="169" t="str">
        <f>DIG!E204</f>
        <v>FIR</v>
      </c>
      <c r="E246" s="169">
        <f>DIG!F204</f>
        <v>60</v>
      </c>
      <c r="F246" s="170">
        <f>DIG!G204</f>
        <v>60</v>
      </c>
      <c r="G246" s="169">
        <f>DIG!H204</f>
        <v>70</v>
      </c>
      <c r="H246" s="170">
        <f>DIG!M204</f>
        <v>55</v>
      </c>
      <c r="I246" s="169">
        <f>DIG!K204</f>
        <v>9.090909090909093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EST</v>
      </c>
      <c r="E248" s="169">
        <f>DIG!F206</f>
        <v>35</v>
      </c>
      <c r="F248" s="170">
        <f>DIG!G206</f>
        <v>40</v>
      </c>
      <c r="G248" s="169">
        <f>DIG!H206</f>
        <v>40</v>
      </c>
      <c r="H248" s="170">
        <f>DIG!M206</f>
        <v>40</v>
      </c>
      <c r="I248" s="169">
        <f>DIG!K206</f>
        <v>0</v>
      </c>
      <c r="J248" s="171" t="s">
        <v>54</v>
      </c>
      <c r="K248" s="157"/>
    </row>
    <row r="249" spans="1:11" s="158" customFormat="1" ht="18">
      <c r="A249" s="187" t="s">
        <v>650</v>
      </c>
      <c r="B249" s="168"/>
      <c r="C249" s="177" t="s">
        <v>284</v>
      </c>
      <c r="D249" s="169" t="str">
        <f>DIG!E207</f>
        <v>EST</v>
      </c>
      <c r="E249" s="169">
        <f>DIG!F207</f>
        <v>28</v>
      </c>
      <c r="F249" s="170">
        <f>DIG!G207</f>
        <v>30</v>
      </c>
      <c r="G249" s="169">
        <f>DIG!H207</f>
        <v>32</v>
      </c>
      <c r="H249" s="170">
        <f>DIG!M207</f>
        <v>30</v>
      </c>
      <c r="I249" s="169">
        <f>DIG!K207</f>
        <v>0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EST</v>
      </c>
      <c r="E250" s="169">
        <f>DIG!F208</f>
        <v>60</v>
      </c>
      <c r="F250" s="170">
        <f>DIG!G208</f>
        <v>60</v>
      </c>
      <c r="G250" s="169">
        <f>DIG!H208</f>
        <v>65</v>
      </c>
      <c r="H250" s="170">
        <f>DIG!M208</f>
        <v>60</v>
      </c>
      <c r="I250" s="169">
        <f>DIG!K208</f>
        <v>0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EST</v>
      </c>
      <c r="E251" s="169">
        <f>DIG!F209</f>
        <v>35</v>
      </c>
      <c r="F251" s="170">
        <f>DIG!G209</f>
        <v>35</v>
      </c>
      <c r="G251" s="169">
        <f>DIG!H209</f>
        <v>40</v>
      </c>
      <c r="H251" s="170">
        <f>DIG!M209</f>
        <v>35</v>
      </c>
      <c r="I251" s="169">
        <f>DIG!K209</f>
        <v>0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">
      <c r="A255" s="172" t="s">
        <v>294</v>
      </c>
      <c r="B255" s="168" t="s">
        <v>266</v>
      </c>
      <c r="C255" s="177" t="s">
        <v>276</v>
      </c>
      <c r="D255" s="169" t="str">
        <f>DIG!E213</f>
        <v>FIR</v>
      </c>
      <c r="E255" s="169">
        <f>DIG!F213</f>
        <v>25</v>
      </c>
      <c r="F255" s="170">
        <f>DIG!G213</f>
        <v>25</v>
      </c>
      <c r="G255" s="169">
        <f>DIG!H213</f>
        <v>28</v>
      </c>
      <c r="H255" s="170">
        <f>DIG!M213</f>
        <v>20</v>
      </c>
      <c r="I255" s="169">
        <f>DIG!K213</f>
        <v>25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FIR</v>
      </c>
      <c r="E256" s="169">
        <f>DIG!F214</f>
        <v>20</v>
      </c>
      <c r="F256" s="170">
        <f>DIG!G214</f>
        <v>20</v>
      </c>
      <c r="G256" s="169">
        <f>DIG!H214</f>
        <v>22</v>
      </c>
      <c r="H256" s="170">
        <f>DIG!M214</f>
        <v>18</v>
      </c>
      <c r="I256" s="169">
        <f>DIG!K214</f>
        <v>11.111111111111114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EST</v>
      </c>
      <c r="E258" s="169">
        <f>DIG!F216</f>
        <v>28</v>
      </c>
      <c r="F258" s="170">
        <f>DIG!G216</f>
        <v>30</v>
      </c>
      <c r="G258" s="169">
        <f>DIG!H216</f>
        <v>30</v>
      </c>
      <c r="H258" s="170">
        <f>DIG!M216</f>
        <v>30</v>
      </c>
      <c r="I258" s="169">
        <f>DIG!K216</f>
        <v>0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EST</v>
      </c>
      <c r="E259" s="169">
        <f>DIG!F217</f>
        <v>23</v>
      </c>
      <c r="F259" s="170">
        <f>DIG!G217</f>
        <v>25</v>
      </c>
      <c r="G259" s="169">
        <f>DIG!H217</f>
        <v>25</v>
      </c>
      <c r="H259" s="170">
        <f>DIG!M217</f>
        <v>25</v>
      </c>
      <c r="I259" s="169">
        <f>DIG!K217</f>
        <v>0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EST</v>
      </c>
      <c r="E260" s="169">
        <f>DIG!F218</f>
        <v>65</v>
      </c>
      <c r="F260" s="170">
        <f>DIG!G218</f>
        <v>70</v>
      </c>
      <c r="G260" s="169">
        <f>DIG!H218</f>
        <v>70</v>
      </c>
      <c r="H260" s="170">
        <f>DIG!M218</f>
        <v>70</v>
      </c>
      <c r="I260" s="169">
        <f>DIG!K218</f>
        <v>0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FIR</v>
      </c>
      <c r="E261" s="169">
        <f>DIG!F219</f>
        <v>45</v>
      </c>
      <c r="F261" s="170">
        <f>DIG!G219</f>
        <v>50</v>
      </c>
      <c r="G261" s="169">
        <f>DIG!H219</f>
        <v>50</v>
      </c>
      <c r="H261" s="170">
        <f>DIG!M219</f>
        <v>40</v>
      </c>
      <c r="I261" s="169">
        <f>DIG!K219</f>
        <v>25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EST</v>
      </c>
      <c r="E264" s="169">
        <f>DIG!F222</f>
        <v>50</v>
      </c>
      <c r="F264" s="170">
        <f>DIG!G222</f>
        <v>60</v>
      </c>
      <c r="G264" s="169">
        <f>DIG!H222</f>
        <v>60</v>
      </c>
      <c r="H264" s="170">
        <f>DIG!M222</f>
        <v>60</v>
      </c>
      <c r="I264" s="169">
        <f>DIG!K222</f>
        <v>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FIR</v>
      </c>
      <c r="E266" s="169">
        <f>DIG!F224</f>
        <v>22</v>
      </c>
      <c r="F266" s="170">
        <f>DIG!G224</f>
        <v>23</v>
      </c>
      <c r="G266" s="169">
        <f>DIG!H224</f>
        <v>25</v>
      </c>
      <c r="H266" s="170">
        <f>DIG!M224</f>
        <v>20</v>
      </c>
      <c r="I266" s="169">
        <f>DIG!K224</f>
        <v>15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FIR</v>
      </c>
      <c r="E267" s="169">
        <f>DIG!F225</f>
        <v>18</v>
      </c>
      <c r="F267" s="170">
        <f>DIG!G225</f>
        <v>20</v>
      </c>
      <c r="G267" s="169" t="str">
        <f>DIG!H225</f>
        <v>20.00</v>
      </c>
      <c r="H267" s="170">
        <f>DIG!M225</f>
        <v>18</v>
      </c>
      <c r="I267" s="169">
        <f>DIG!K225</f>
        <v>11.111111111111114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EST</v>
      </c>
      <c r="E268" s="169">
        <f>DIG!F226</f>
        <v>60</v>
      </c>
      <c r="F268" s="170">
        <f>DIG!G226</f>
        <v>65</v>
      </c>
      <c r="G268" s="169">
        <f>DIG!H226</f>
        <v>65</v>
      </c>
      <c r="H268" s="170">
        <f>DIG!M226</f>
        <v>65</v>
      </c>
      <c r="I268" s="169">
        <f>DIG!K226</f>
        <v>0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EST</v>
      </c>
      <c r="E270" s="169">
        <f>DIG!F228</f>
        <v>60</v>
      </c>
      <c r="F270" s="170">
        <f>DIG!G228</f>
        <v>65</v>
      </c>
      <c r="G270" s="169">
        <f>DIG!H228</f>
        <v>65</v>
      </c>
      <c r="H270" s="170">
        <f>DIG!M228</f>
        <v>65</v>
      </c>
      <c r="I270" s="169">
        <f>DIG!K228</f>
        <v>0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FIR</v>
      </c>
      <c r="E273" s="169">
        <f>DIG!F231</f>
        <v>35</v>
      </c>
      <c r="F273" s="170">
        <f>DIG!G231</f>
        <v>35</v>
      </c>
      <c r="G273" s="169">
        <f>DIG!H231</f>
        <v>38</v>
      </c>
      <c r="H273" s="170">
        <f>DIG!M231</f>
        <v>30</v>
      </c>
      <c r="I273" s="169">
        <f>DIG!K231</f>
        <v>16.66666666666667</v>
      </c>
      <c r="J273" s="171" t="str">
        <f>DIG!J231</f>
        <v>PR/SP/ES</v>
      </c>
      <c r="K273" s="219"/>
      <c r="L273" s="179"/>
      <c r="M273" s="179"/>
    </row>
    <row r="274" spans="1:13" s="158" customFormat="1" ht="27">
      <c r="A274" s="172" t="s">
        <v>305</v>
      </c>
      <c r="B274" s="168" t="s">
        <v>268</v>
      </c>
      <c r="C274" s="177" t="s">
        <v>276</v>
      </c>
      <c r="D274" s="169" t="str">
        <f>DIG!E232</f>
        <v>FIR</v>
      </c>
      <c r="E274" s="169">
        <f>DIG!F232</f>
        <v>25</v>
      </c>
      <c r="F274" s="170">
        <f>DIG!G232</f>
        <v>25</v>
      </c>
      <c r="G274" s="169">
        <f>DIG!H232</f>
        <v>28</v>
      </c>
      <c r="H274" s="170">
        <f>DIG!M232</f>
        <v>22</v>
      </c>
      <c r="I274" s="169">
        <f>DIG!K232</f>
        <v>13.63636363636364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FIR</v>
      </c>
      <c r="E275" s="169">
        <f>DIG!F233</f>
        <v>13</v>
      </c>
      <c r="F275" s="170">
        <f>DIG!G233</f>
        <v>15</v>
      </c>
      <c r="G275" s="169">
        <f>DIG!H233</f>
        <v>15</v>
      </c>
      <c r="H275" s="170">
        <f>DIG!M233</f>
        <v>13</v>
      </c>
      <c r="I275" s="169">
        <f>DIG!K233</f>
        <v>15.384615384615387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FIR</v>
      </c>
      <c r="E276" s="169">
        <f>DIG!F234</f>
        <v>6</v>
      </c>
      <c r="F276" s="170">
        <f>DIG!G234</f>
        <v>7</v>
      </c>
      <c r="G276" s="169">
        <f>DIG!H234</f>
        <v>8</v>
      </c>
      <c r="H276" s="170">
        <f>DIG!M234</f>
        <v>6</v>
      </c>
      <c r="I276" s="169">
        <f>DIG!K234</f>
        <v>16.66666666666667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651</v>
      </c>
      <c r="D277" s="169" t="str">
        <f>DIG!E235</f>
        <v>EST</v>
      </c>
      <c r="E277" s="169">
        <f>DIG!F235</f>
        <v>1.5</v>
      </c>
      <c r="F277" s="170">
        <f>DIG!G235</f>
        <v>1.5</v>
      </c>
      <c r="G277" s="169">
        <f>DIG!H235</f>
        <v>2</v>
      </c>
      <c r="H277" s="170">
        <f>DIG!M235</f>
        <v>1.5</v>
      </c>
      <c r="I277" s="169">
        <f>DIG!K235</f>
        <v>0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652</v>
      </c>
      <c r="D278" s="169" t="str">
        <f>DIG!E236</f>
        <v>EST</v>
      </c>
      <c r="E278" s="169">
        <f>DIG!F236</f>
        <v>2</v>
      </c>
      <c r="F278" s="170">
        <f>DIG!G236</f>
        <v>2</v>
      </c>
      <c r="G278" s="169">
        <f>DIG!H236</f>
        <v>2.5</v>
      </c>
      <c r="H278" s="170">
        <f>DIG!M236</f>
        <v>2</v>
      </c>
      <c r="I278" s="169">
        <f>DIG!K236</f>
        <v>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FIR</v>
      </c>
      <c r="E279" s="169">
        <f>DIG!F237</f>
        <v>20</v>
      </c>
      <c r="F279" s="170">
        <f>DIG!G237</f>
        <v>23</v>
      </c>
      <c r="G279" s="169">
        <f>DIG!H237</f>
        <v>25</v>
      </c>
      <c r="H279" s="170">
        <f>DIG!M237</f>
        <v>20</v>
      </c>
      <c r="I279" s="169">
        <f>DIG!K237</f>
        <v>15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FIR</v>
      </c>
      <c r="E280" s="169">
        <f>DIG!F238</f>
        <v>40</v>
      </c>
      <c r="F280" s="170">
        <f>DIG!G238</f>
        <v>45</v>
      </c>
      <c r="G280" s="169">
        <f>DIG!H238</f>
        <v>45</v>
      </c>
      <c r="H280" s="170">
        <f>DIG!M238</f>
        <v>40</v>
      </c>
      <c r="I280" s="169">
        <f>DIG!K238</f>
        <v>12.5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653</v>
      </c>
      <c r="B282" s="168" t="s">
        <v>266</v>
      </c>
      <c r="C282" s="177" t="s">
        <v>316</v>
      </c>
      <c r="D282" s="169" t="str">
        <f>DIG!E240</f>
        <v>FIR</v>
      </c>
      <c r="E282" s="169">
        <f>DIG!F240</f>
        <v>45</v>
      </c>
      <c r="F282" s="170">
        <f>DIG!G240</f>
        <v>45</v>
      </c>
      <c r="G282" s="169">
        <f>DIG!H240</f>
        <v>50</v>
      </c>
      <c r="H282" s="170">
        <f>DIG!M240</f>
        <v>40</v>
      </c>
      <c r="I282" s="169">
        <f>DIG!K240</f>
        <v>12.5</v>
      </c>
      <c r="J282" s="171" t="s">
        <v>54</v>
      </c>
      <c r="K282" s="157"/>
    </row>
    <row r="283" spans="1:11" s="158" customFormat="1" ht="18">
      <c r="A283" s="172" t="s">
        <v>654</v>
      </c>
      <c r="B283" s="168" t="s">
        <v>266</v>
      </c>
      <c r="C283" s="177" t="s">
        <v>316</v>
      </c>
      <c r="D283" s="169" t="str">
        <f>DIG!E241</f>
        <v>FIR</v>
      </c>
      <c r="E283" s="169">
        <f>DIG!F241</f>
        <v>38</v>
      </c>
      <c r="F283" s="170">
        <f>DIG!G241</f>
        <v>40</v>
      </c>
      <c r="G283" s="169">
        <f>DIG!H241</f>
        <v>40</v>
      </c>
      <c r="H283" s="170">
        <f>DIG!M241</f>
        <v>35</v>
      </c>
      <c r="I283" s="169">
        <f>DIG!K241</f>
        <v>14.285714285714292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FIR</v>
      </c>
      <c r="E284" s="169">
        <f>DIG!F242</f>
        <v>30</v>
      </c>
      <c r="F284" s="170">
        <f>DIG!G242</f>
        <v>32</v>
      </c>
      <c r="G284" s="169">
        <f>DIG!H242</f>
        <v>35</v>
      </c>
      <c r="H284" s="170">
        <f>DIG!M242</f>
        <v>30</v>
      </c>
      <c r="I284" s="169">
        <f>DIG!K242</f>
        <v>6.666666666666671</v>
      </c>
      <c r="J284" s="171" t="str">
        <f>DIG!J242</f>
        <v>PR/SP/ES</v>
      </c>
      <c r="K284" s="157"/>
    </row>
    <row r="285" spans="1:11" s="158" customFormat="1" ht="20.25">
      <c r="A285" s="159" t="s">
        <v>318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319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320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90</v>
      </c>
      <c r="G288" s="169">
        <f>DIG!H246</f>
        <v>95</v>
      </c>
      <c r="H288" s="170">
        <f>DIG!M246</f>
        <v>90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322</v>
      </c>
      <c r="B289" s="168"/>
      <c r="C289" s="177" t="s">
        <v>121</v>
      </c>
      <c r="D289" s="169" t="str">
        <f>DIG!E247</f>
        <v>EST</v>
      </c>
      <c r="E289" s="169">
        <f>DIG!F247</f>
        <v>95</v>
      </c>
      <c r="F289" s="170">
        <f>DIG!G247</f>
        <v>100</v>
      </c>
      <c r="G289" s="169">
        <f>DIG!H247</f>
        <v>110</v>
      </c>
      <c r="H289" s="170">
        <f>DIG!M247</f>
        <v>100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323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325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95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326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95</v>
      </c>
      <c r="G292" s="169">
        <f>DIG!H250</f>
        <v>100</v>
      </c>
      <c r="H292" s="170">
        <f>DIG!M250</f>
        <v>95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">
      <c r="A293" s="159" t="s">
        <v>328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329</v>
      </c>
      <c r="B294" s="168"/>
      <c r="C294" s="177" t="s">
        <v>330</v>
      </c>
      <c r="D294" s="169" t="str">
        <f>DIG!E252</f>
        <v>EST</v>
      </c>
      <c r="E294" s="169">
        <f>DIG!F252</f>
        <v>25</v>
      </c>
      <c r="F294" s="170">
        <f>DIG!G252</f>
        <v>25</v>
      </c>
      <c r="G294" s="169">
        <f>DIG!H252</f>
        <v>30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331</v>
      </c>
      <c r="B295" s="168"/>
      <c r="C295" s="177" t="s">
        <v>330</v>
      </c>
      <c r="D295" s="169" t="str">
        <f>DIG!E253</f>
        <v>FIR</v>
      </c>
      <c r="E295" s="169">
        <f>DIG!F253</f>
        <v>15</v>
      </c>
      <c r="F295" s="170">
        <f>DIG!G253</f>
        <v>15</v>
      </c>
      <c r="G295" s="169">
        <f>DIG!H253</f>
        <v>18</v>
      </c>
      <c r="H295" s="170">
        <f>DIG!M253</f>
        <v>13</v>
      </c>
      <c r="I295" s="169">
        <f>DIG!K253</f>
        <v>15.384615384615387</v>
      </c>
      <c r="J295" s="171" t="str">
        <f>DIG!J253</f>
        <v>PR/SP</v>
      </c>
      <c r="K295" s="157"/>
    </row>
    <row r="296" spans="1:11" s="158" customFormat="1" ht="20.25">
      <c r="A296" s="209" t="s">
        <v>621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622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602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">
      <c r="A301" s="134"/>
      <c r="B301" s="137" t="s">
        <v>603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">
      <c r="A302" s="138" t="s">
        <v>623</v>
      </c>
      <c r="B302" s="138"/>
      <c r="C302" s="138"/>
      <c r="D302" s="138"/>
      <c r="E302" s="139">
        <f>DIG!A1</f>
        <v>41479</v>
      </c>
      <c r="F302" s="139"/>
      <c r="G302" s="139"/>
      <c r="H302" s="139"/>
      <c r="I302" s="139"/>
      <c r="J302" s="139"/>
    </row>
    <row r="303" spans="1:13" ht="17.25" customHeight="1">
      <c r="A303" s="140" t="s">
        <v>604</v>
      </c>
      <c r="B303" s="197" t="s">
        <v>605</v>
      </c>
      <c r="C303" s="142" t="s">
        <v>606</v>
      </c>
      <c r="D303" s="143" t="s">
        <v>607</v>
      </c>
      <c r="E303" s="144" t="s">
        <v>624</v>
      </c>
      <c r="F303" s="144"/>
      <c r="G303" s="144"/>
      <c r="H303" s="144"/>
      <c r="I303" s="144" t="s">
        <v>608</v>
      </c>
      <c r="J303" s="145" t="s">
        <v>609</v>
      </c>
      <c r="M303" s="146"/>
    </row>
    <row r="304" spans="1:10" ht="18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610</v>
      </c>
      <c r="I304" s="144"/>
      <c r="J304" s="145"/>
    </row>
    <row r="305" spans="1:11" s="158" customFormat="1" ht="20.25">
      <c r="A305" s="159" t="s">
        <v>332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333</v>
      </c>
      <c r="B306" s="168" t="s">
        <v>334</v>
      </c>
      <c r="C306" s="177" t="s">
        <v>335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333</v>
      </c>
      <c r="B307" s="168" t="s">
        <v>45</v>
      </c>
      <c r="C307" s="177" t="s">
        <v>335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655</v>
      </c>
      <c r="B308" s="168" t="s">
        <v>334</v>
      </c>
      <c r="C308" s="177" t="s">
        <v>335</v>
      </c>
      <c r="D308" s="169" t="str">
        <f>DIG!E257</f>
        <v>FIR</v>
      </c>
      <c r="E308" s="169">
        <f>DIG!F257</f>
        <v>100</v>
      </c>
      <c r="F308" s="170">
        <f>DIG!G257</f>
        <v>105</v>
      </c>
      <c r="G308" s="169">
        <f>DIG!H257</f>
        <v>105</v>
      </c>
      <c r="H308" s="170">
        <f>DIG!M257</f>
        <v>100</v>
      </c>
      <c r="I308" s="169">
        <f>DIG!K257</f>
        <v>5</v>
      </c>
      <c r="J308" s="171" t="str">
        <f>DIG!J257</f>
        <v>PR/SC/RS</v>
      </c>
      <c r="K308" s="157"/>
    </row>
    <row r="309" spans="1:11" s="158" customFormat="1" ht="18">
      <c r="A309" s="172" t="s">
        <v>655</v>
      </c>
      <c r="B309" s="168" t="s">
        <v>45</v>
      </c>
      <c r="C309" s="177" t="s">
        <v>335</v>
      </c>
      <c r="D309" s="169" t="str">
        <f>DIG!E258</f>
        <v>EST</v>
      </c>
      <c r="E309" s="169">
        <f>DIG!F258</f>
        <v>70</v>
      </c>
      <c r="F309" s="170">
        <f>DIG!G258</f>
        <v>70</v>
      </c>
      <c r="G309" s="169">
        <f>DIG!H258</f>
        <v>75</v>
      </c>
      <c r="H309" s="170">
        <f>DIG!M258</f>
        <v>70</v>
      </c>
      <c r="I309" s="169">
        <f>DIG!K258</f>
        <v>0</v>
      </c>
      <c r="J309" s="171" t="str">
        <f>DIG!J258</f>
        <v>PR/SP</v>
      </c>
      <c r="K309" s="157"/>
    </row>
    <row r="310" spans="1:11" s="158" customFormat="1" ht="18">
      <c r="A310" s="172" t="s">
        <v>338</v>
      </c>
      <c r="B310" s="168" t="s">
        <v>334</v>
      </c>
      <c r="C310" s="177" t="s">
        <v>335</v>
      </c>
      <c r="D310" s="169" t="str">
        <f>DIG!E259</f>
        <v>FIR</v>
      </c>
      <c r="E310" s="169">
        <f>DIG!F259</f>
        <v>90</v>
      </c>
      <c r="F310" s="170">
        <f>DIG!G259</f>
        <v>95</v>
      </c>
      <c r="G310" s="169">
        <f>DIG!H259</f>
        <v>100</v>
      </c>
      <c r="H310" s="170">
        <f>DIG!M259</f>
        <v>90</v>
      </c>
      <c r="I310" s="169">
        <f>DIG!K259</f>
        <v>5.555555555555557</v>
      </c>
      <c r="J310" s="171" t="str">
        <f>DIG!J259</f>
        <v>PR/SP</v>
      </c>
      <c r="K310" s="157"/>
    </row>
    <row r="311" spans="1:11" s="158" customFormat="1" ht="18">
      <c r="A311" s="172" t="s">
        <v>339</v>
      </c>
      <c r="B311" s="168"/>
      <c r="C311" s="177" t="s">
        <v>335</v>
      </c>
      <c r="D311" s="169" t="str">
        <f>DIG!E260</f>
        <v>EST</v>
      </c>
      <c r="E311" s="169">
        <f>DIG!F260</f>
        <v>70</v>
      </c>
      <c r="F311" s="170">
        <f>DIG!G260</f>
        <v>70</v>
      </c>
      <c r="G311" s="169">
        <f>DIG!H260</f>
        <v>80</v>
      </c>
      <c r="H311" s="170">
        <f>DIG!M260</f>
        <v>70</v>
      </c>
      <c r="I311" s="169">
        <f>DIG!K260</f>
        <v>0</v>
      </c>
      <c r="J311" s="171" t="str">
        <f>DIG!J260</f>
        <v>PRR/SP</v>
      </c>
      <c r="K311" s="157"/>
    </row>
    <row r="312" spans="1:11" s="158" customFormat="1" ht="18">
      <c r="A312" s="187" t="s">
        <v>341</v>
      </c>
      <c r="B312" s="168"/>
      <c r="C312" s="177" t="s">
        <v>37</v>
      </c>
      <c r="D312" s="169" t="str">
        <f>DIG!E261</f>
        <v>EST</v>
      </c>
      <c r="E312" s="169">
        <f>DIG!F261</f>
        <v>50</v>
      </c>
      <c r="F312" s="170">
        <f>DIG!G261</f>
        <v>60</v>
      </c>
      <c r="G312" s="169">
        <f>DIG!H261</f>
        <v>60</v>
      </c>
      <c r="H312" s="170">
        <f>DIG!M261</f>
        <v>60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342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343</v>
      </c>
      <c r="B314" s="168" t="s">
        <v>270</v>
      </c>
      <c r="C314" s="177" t="s">
        <v>16</v>
      </c>
      <c r="D314" s="169" t="str">
        <f>DIG!E263</f>
        <v>FIR</v>
      </c>
      <c r="E314" s="169">
        <f>DIG!F263</f>
        <v>25</v>
      </c>
      <c r="F314" s="170">
        <f>DIG!G263</f>
        <v>28</v>
      </c>
      <c r="G314" s="169">
        <f>DIG!H263</f>
        <v>30</v>
      </c>
      <c r="H314" s="170">
        <f>DIG!M263</f>
        <v>22</v>
      </c>
      <c r="I314" s="169">
        <f>DIG!K263</f>
        <v>27.272727272727266</v>
      </c>
      <c r="J314" s="171" t="str">
        <f>DIG!J263</f>
        <v>SP/SE</v>
      </c>
      <c r="K314" s="157"/>
    </row>
    <row r="315" spans="1:11" s="158" customFormat="1" ht="18">
      <c r="A315" s="172" t="s">
        <v>345</v>
      </c>
      <c r="B315" s="168" t="s">
        <v>270</v>
      </c>
      <c r="C315" s="177" t="s">
        <v>16</v>
      </c>
      <c r="D315" s="169" t="str">
        <f>DIG!E264</f>
        <v>FIR</v>
      </c>
      <c r="E315" s="169">
        <f>DIG!F264</f>
        <v>22</v>
      </c>
      <c r="F315" s="170">
        <f>DIG!G264</f>
        <v>23</v>
      </c>
      <c r="G315" s="169">
        <f>DIG!H264</f>
        <v>25</v>
      </c>
      <c r="H315" s="170">
        <f>DIG!M264</f>
        <v>20</v>
      </c>
      <c r="I315" s="169">
        <f>DIG!K264</f>
        <v>15</v>
      </c>
      <c r="J315" s="171" t="str">
        <f>DIG!J264</f>
        <v>PR/SP</v>
      </c>
      <c r="K315" s="157"/>
    </row>
    <row r="316" spans="1:11" s="158" customFormat="1" ht="20.25">
      <c r="A316" s="159" t="s">
        <v>346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347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347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348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349</v>
      </c>
      <c r="B320" s="168" t="s">
        <v>656</v>
      </c>
      <c r="C320" s="177" t="s">
        <v>351</v>
      </c>
      <c r="D320" s="169" t="str">
        <f>DIG!E269</f>
        <v>EST</v>
      </c>
      <c r="E320" s="169">
        <f>DIG!F269</f>
        <v>1.5</v>
      </c>
      <c r="F320" s="170">
        <f>DIG!G269</f>
        <v>2</v>
      </c>
      <c r="G320" s="169">
        <f>DIG!H269</f>
        <v>2</v>
      </c>
      <c r="H320" s="170">
        <f>DIG!M269</f>
        <v>2</v>
      </c>
      <c r="I320" s="169">
        <f>DIG!K269</f>
        <v>0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25</v>
      </c>
      <c r="F321" s="170">
        <f>DIG!G270</f>
        <v>25</v>
      </c>
      <c r="G321" s="169">
        <f>DIG!H270</f>
        <v>28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352</v>
      </c>
      <c r="B323" s="168"/>
      <c r="C323" s="203" t="s">
        <v>120</v>
      </c>
      <c r="D323" s="169" t="str">
        <f>DIG!E272</f>
        <v>EST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35</v>
      </c>
      <c r="I323" s="169">
        <f>DIG!K272</f>
        <v>0</v>
      </c>
      <c r="J323" s="171" t="str">
        <f>DIG!J272</f>
        <v>PR</v>
      </c>
      <c r="K323" s="157"/>
    </row>
    <row r="324" spans="1:11" s="158" customFormat="1" ht="20.25">
      <c r="A324" s="159" t="s">
        <v>353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354</v>
      </c>
      <c r="B325" s="168"/>
      <c r="C325" s="177" t="s">
        <v>183</v>
      </c>
      <c r="D325" s="169" t="str">
        <f>DIG!E274</f>
        <v>AUS</v>
      </c>
      <c r="E325" s="169">
        <f>DIG!F274</f>
        <v>0</v>
      </c>
      <c r="F325" s="170">
        <f>DIG!G274</f>
        <v>0</v>
      </c>
      <c r="G325" s="169">
        <f>DIG!H274</f>
        <v>0</v>
      </c>
      <c r="H325" s="170">
        <f>DIG!M274</f>
        <v>0</v>
      </c>
      <c r="I325" s="169" t="str">
        <f>DIG!K274</f>
        <v>-</v>
      </c>
      <c r="J325" s="171" t="str">
        <f>DIG!J274</f>
        <v>PR</v>
      </c>
      <c r="K325" s="157"/>
    </row>
    <row r="326" spans="1:11" s="158" customFormat="1" ht="18">
      <c r="A326" s="172" t="s">
        <v>355</v>
      </c>
      <c r="B326" s="168"/>
      <c r="C326" s="177" t="s">
        <v>183</v>
      </c>
      <c r="D326" s="169" t="str">
        <f>DIG!E275</f>
        <v>FRA</v>
      </c>
      <c r="E326" s="169">
        <f>DIG!F275</f>
        <v>25</v>
      </c>
      <c r="F326" s="170">
        <f>DIG!G275</f>
        <v>30</v>
      </c>
      <c r="G326" s="169">
        <f>DIG!H275</f>
        <v>30</v>
      </c>
      <c r="H326" s="170">
        <f>DIG!M275</f>
        <v>35</v>
      </c>
      <c r="I326" s="169">
        <f>DIG!K275</f>
        <v>-14.285714285714292</v>
      </c>
      <c r="J326" s="171" t="str">
        <f>DIG!J275</f>
        <v>MG/PE/SP</v>
      </c>
      <c r="K326" s="157"/>
    </row>
    <row r="327" spans="1:11" s="158" customFormat="1" ht="18">
      <c r="A327" s="172" t="s">
        <v>357</v>
      </c>
      <c r="B327" s="168"/>
      <c r="C327" s="177" t="s">
        <v>183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 t="str">
        <f>DIG!K276</f>
        <v>-</v>
      </c>
      <c r="J327" s="171" t="str">
        <f>DIG!J276</f>
        <v>ARG HOI</v>
      </c>
      <c r="K327" s="157"/>
    </row>
    <row r="328" spans="1:11" s="158" customFormat="1" ht="20.25">
      <c r="A328" s="159" t="s">
        <v>359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360</v>
      </c>
      <c r="B329" s="168" t="s">
        <v>361</v>
      </c>
      <c r="C329" s="177" t="s">
        <v>362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 t="str">
        <f>DIG!K278</f>
        <v>-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361</v>
      </c>
      <c r="C330" s="177" t="s">
        <v>362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363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23</v>
      </c>
      <c r="G331" s="169">
        <f>DIG!H280</f>
        <v>25</v>
      </c>
      <c r="H331" s="170">
        <f>DIG!M280</f>
        <v>23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364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20</v>
      </c>
      <c r="G332" s="169">
        <f>DIG!H281</f>
        <v>22</v>
      </c>
      <c r="H332" s="170">
        <f>DIG!M281</f>
        <v>20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15</v>
      </c>
      <c r="G333" s="169">
        <f>DIG!H282</f>
        <v>18</v>
      </c>
      <c r="H333" s="170">
        <f>DIG!M282</f>
        <v>15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360</v>
      </c>
      <c r="B334" s="168" t="s">
        <v>363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28</v>
      </c>
      <c r="G334" s="169">
        <f>DIG!H283</f>
        <v>30</v>
      </c>
      <c r="H334" s="170">
        <f>DIG!M283</f>
        <v>28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360</v>
      </c>
      <c r="B335" s="168" t="s">
        <v>364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23</v>
      </c>
      <c r="G335" s="169">
        <f>DIG!H284</f>
        <v>25</v>
      </c>
      <c r="H335" s="170">
        <f>DIG!M284</f>
        <v>23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360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17</v>
      </c>
      <c r="G336" s="169">
        <f>DIG!H285</f>
        <v>18</v>
      </c>
      <c r="H336" s="170">
        <f>DIG!M285</f>
        <v>17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367</v>
      </c>
      <c r="B337" s="168" t="s">
        <v>361</v>
      </c>
      <c r="C337" s="177" t="s">
        <v>368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657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40</v>
      </c>
      <c r="F338" s="170">
        <f>DIG!G287</f>
        <v>45</v>
      </c>
      <c r="G338" s="169">
        <f>DIG!H287</f>
        <v>45</v>
      </c>
      <c r="H338" s="170">
        <f>DIG!M287</f>
        <v>45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657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30</v>
      </c>
      <c r="F339" s="170">
        <f>DIG!G288</f>
        <v>35</v>
      </c>
      <c r="G339" s="169">
        <f>DIG!H288</f>
        <v>35</v>
      </c>
      <c r="H339" s="170">
        <f>DIG!M288</f>
        <v>35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372</v>
      </c>
      <c r="B340" s="168" t="s">
        <v>361</v>
      </c>
      <c r="C340" s="177" t="s">
        <v>368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373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30</v>
      </c>
      <c r="F341" s="170">
        <f>DIG!G290</f>
        <v>35</v>
      </c>
      <c r="G341" s="169">
        <f>DIG!H290</f>
        <v>35</v>
      </c>
      <c r="H341" s="170">
        <f>DIG!M290</f>
        <v>35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373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20</v>
      </c>
      <c r="F342" s="170">
        <f>DIG!G291</f>
        <v>25</v>
      </c>
      <c r="G342" s="169">
        <f>DIG!H291</f>
        <v>25</v>
      </c>
      <c r="H342" s="170">
        <f>DIG!M291</f>
        <v>25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374</v>
      </c>
      <c r="B343" s="168" t="s">
        <v>361</v>
      </c>
      <c r="C343" s="177" t="s">
        <v>375</v>
      </c>
      <c r="D343" s="169" t="str">
        <f>DIG!E292</f>
        <v>FIR</v>
      </c>
      <c r="E343" s="169">
        <f>DIG!F292</f>
        <v>3</v>
      </c>
      <c r="F343" s="170">
        <f>DIG!G292</f>
        <v>3.5</v>
      </c>
      <c r="G343" s="169">
        <f>DIG!H292</f>
        <v>4</v>
      </c>
      <c r="H343" s="170">
        <f>DIG!M292</f>
        <v>3</v>
      </c>
      <c r="I343" s="169">
        <f>DIG!K292</f>
        <v>16.66666666666667</v>
      </c>
      <c r="J343" s="171" t="str">
        <f>DIG!J292</f>
        <v>PR</v>
      </c>
      <c r="K343" s="157"/>
    </row>
    <row r="344" spans="1:11" s="158" customFormat="1" ht="18">
      <c r="A344" s="257" t="s">
        <v>658</v>
      </c>
      <c r="B344" s="168" t="s">
        <v>659</v>
      </c>
      <c r="C344" s="177" t="s">
        <v>660</v>
      </c>
      <c r="D344" s="169" t="str">
        <f>DIG!E293</f>
        <v>EST</v>
      </c>
      <c r="E344" s="169">
        <f>DIG!F293</f>
        <v>15</v>
      </c>
      <c r="F344" s="170">
        <f>DIG!G293</f>
        <v>15</v>
      </c>
      <c r="G344" s="169">
        <f>DIG!H293</f>
        <v>18</v>
      </c>
      <c r="H344" s="170">
        <f>DIG!M293</f>
        <v>15</v>
      </c>
      <c r="I344" s="169">
        <f>DIG!K293</f>
        <v>0</v>
      </c>
      <c r="J344" s="171" t="str">
        <f>DIG!J294</f>
        <v>PR</v>
      </c>
      <c r="K344" s="157"/>
    </row>
    <row r="345" spans="1:11" s="158" customFormat="1" ht="18">
      <c r="A345" s="257" t="s">
        <v>661</v>
      </c>
      <c r="B345" s="168" t="s">
        <v>659</v>
      </c>
      <c r="C345" s="177" t="s">
        <v>662</v>
      </c>
      <c r="D345" s="169" t="str">
        <f>DIG!E294</f>
        <v>EST</v>
      </c>
      <c r="E345" s="169">
        <f>DIG!F294</f>
        <v>10</v>
      </c>
      <c r="F345" s="170">
        <f>DIG!G294</f>
        <v>12</v>
      </c>
      <c r="G345" s="169">
        <f>DIG!H294</f>
        <v>12</v>
      </c>
      <c r="H345" s="170">
        <f>DIG!M294</f>
        <v>12</v>
      </c>
      <c r="I345" s="169">
        <v>0</v>
      </c>
      <c r="J345" s="171" t="s">
        <v>78</v>
      </c>
      <c r="K345" s="157"/>
    </row>
    <row r="346" spans="1:11" s="158" customFormat="1" ht="24.75">
      <c r="A346" s="258" t="s">
        <v>381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382</v>
      </c>
      <c r="B347" s="168" t="s">
        <v>361</v>
      </c>
      <c r="C347" s="177" t="s">
        <v>383</v>
      </c>
      <c r="D347" s="169" t="str">
        <f>DIG!E296</f>
        <v>EST</v>
      </c>
      <c r="E347" s="169">
        <f>DIG!F296</f>
        <v>1.5</v>
      </c>
      <c r="F347" s="170">
        <f>DIG!G296</f>
        <v>1.5</v>
      </c>
      <c r="G347" s="169">
        <f>DIG!H296</f>
        <v>2</v>
      </c>
      <c r="H347" s="170">
        <f>DIG!M296</f>
        <v>1.5</v>
      </c>
      <c r="I347" s="206">
        <f>DIG!K296</f>
        <v>0</v>
      </c>
      <c r="J347" s="171" t="str">
        <f>DIG!J296</f>
        <v>PR</v>
      </c>
      <c r="K347" s="157"/>
    </row>
    <row r="348" spans="1:11" s="158" customFormat="1" ht="20.25">
      <c r="A348" s="159" t="s">
        <v>384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385</v>
      </c>
      <c r="B349" s="168" t="s">
        <v>386</v>
      </c>
      <c r="C349" s="177" t="s">
        <v>387</v>
      </c>
      <c r="D349" s="169" t="str">
        <f>DIG!E298</f>
        <v>EST</v>
      </c>
      <c r="E349" s="169">
        <f>DIG!F298</f>
        <v>35</v>
      </c>
      <c r="F349" s="170">
        <f>DIG!G298</f>
        <v>40</v>
      </c>
      <c r="G349" s="169">
        <f>DIG!H298</f>
        <v>40</v>
      </c>
      <c r="H349" s="170">
        <f>DIG!M298</f>
        <v>40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385</v>
      </c>
      <c r="B350" s="168" t="s">
        <v>370</v>
      </c>
      <c r="C350" s="177" t="s">
        <v>388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389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390</v>
      </c>
      <c r="B352" s="168" t="s">
        <v>391</v>
      </c>
      <c r="C352" s="177" t="s">
        <v>392</v>
      </c>
      <c r="D352" s="169" t="str">
        <f>DIG!E301</f>
        <v>FIR</v>
      </c>
      <c r="E352" s="169">
        <f>DIG!F301</f>
        <v>15</v>
      </c>
      <c r="F352" s="170">
        <f>DIG!G301</f>
        <v>18</v>
      </c>
      <c r="G352" s="169">
        <f>DIG!H301</f>
        <v>18</v>
      </c>
      <c r="H352" s="170">
        <f>DIG!M301</f>
        <v>15</v>
      </c>
      <c r="I352" s="169">
        <f>DIG!K301</f>
        <v>20</v>
      </c>
      <c r="J352" s="171" t="s">
        <v>78</v>
      </c>
      <c r="K352" s="157"/>
    </row>
    <row r="353" spans="1:11" s="158" customFormat="1" ht="18">
      <c r="A353" s="190" t="s">
        <v>390</v>
      </c>
      <c r="B353" s="168" t="s">
        <v>394</v>
      </c>
      <c r="C353" s="177" t="s">
        <v>395</v>
      </c>
      <c r="D353" s="169" t="str">
        <f>DIG!E302</f>
        <v>FIR</v>
      </c>
      <c r="E353" s="169">
        <f>DIG!F302</f>
        <v>14</v>
      </c>
      <c r="F353" s="170">
        <f>DIG!G302</f>
        <v>15</v>
      </c>
      <c r="G353" s="169">
        <f>DIG!H302</f>
        <v>15</v>
      </c>
      <c r="H353" s="170">
        <f>DIG!M302</f>
        <v>12</v>
      </c>
      <c r="I353" s="169">
        <f>DIG!K302</f>
        <v>25</v>
      </c>
      <c r="J353" s="171" t="str">
        <f>DIG!J302</f>
        <v>PR/RS</v>
      </c>
      <c r="K353" s="157"/>
    </row>
    <row r="354" spans="1:11" s="158" customFormat="1" ht="18">
      <c r="A354" s="190" t="s">
        <v>396</v>
      </c>
      <c r="B354" s="168" t="s">
        <v>391</v>
      </c>
      <c r="C354" s="177" t="s">
        <v>397</v>
      </c>
      <c r="D354" s="169" t="str">
        <f>DIG!E303</f>
        <v>FIR</v>
      </c>
      <c r="E354" s="169">
        <f>DIG!F303</f>
        <v>15</v>
      </c>
      <c r="F354" s="170">
        <f>DIG!G303</f>
        <v>18</v>
      </c>
      <c r="G354" s="169">
        <f>DIG!H303</f>
        <v>18</v>
      </c>
      <c r="H354" s="170">
        <f>DIG!M303</f>
        <v>15</v>
      </c>
      <c r="I354" s="169">
        <f>DIG!K303</f>
        <v>20</v>
      </c>
      <c r="J354" s="171" t="str">
        <f>DIG!J303</f>
        <v>PR/RS</v>
      </c>
      <c r="K354" s="157"/>
    </row>
    <row r="355" spans="1:11" s="158" customFormat="1" ht="18">
      <c r="A355" s="257" t="s">
        <v>398</v>
      </c>
      <c r="B355" s="168" t="s">
        <v>391</v>
      </c>
      <c r="C355" s="177" t="s">
        <v>392</v>
      </c>
      <c r="D355" s="169" t="str">
        <f>DIG!E304</f>
        <v>FIR</v>
      </c>
      <c r="E355" s="169">
        <f>DIG!F304</f>
        <v>15</v>
      </c>
      <c r="F355" s="170">
        <f>DIG!G304</f>
        <v>18</v>
      </c>
      <c r="G355" s="169">
        <f>DIG!H304</f>
        <v>18</v>
      </c>
      <c r="H355" s="170">
        <f>DIG!M304</f>
        <v>15</v>
      </c>
      <c r="I355" s="169">
        <f>DIG!K304</f>
        <v>20</v>
      </c>
      <c r="J355" s="171" t="str">
        <f>DIG!J304</f>
        <v>PR/RS</v>
      </c>
      <c r="K355" s="157"/>
    </row>
    <row r="356" spans="1:11" s="158" customFormat="1" ht="18">
      <c r="A356" s="257" t="s">
        <v>399</v>
      </c>
      <c r="B356" s="168" t="s">
        <v>370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400</v>
      </c>
      <c r="B357" s="168" t="s">
        <v>361</v>
      </c>
      <c r="C357" s="177" t="s">
        <v>401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402</v>
      </c>
      <c r="B358" s="168" t="s">
        <v>361</v>
      </c>
      <c r="C358" s="177" t="s">
        <v>401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403</v>
      </c>
      <c r="B359" s="168" t="s">
        <v>404</v>
      </c>
      <c r="C359" s="177" t="s">
        <v>405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406</v>
      </c>
      <c r="B360" s="168" t="s">
        <v>361</v>
      </c>
      <c r="C360" s="177" t="s">
        <v>407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663</v>
      </c>
      <c r="B361" s="168" t="s">
        <v>361</v>
      </c>
      <c r="C361" s="177" t="s">
        <v>409</v>
      </c>
      <c r="D361" s="169" t="str">
        <f>DIG!E310</f>
        <v>EST</v>
      </c>
      <c r="E361" s="169">
        <f>DIG!F310</f>
        <v>0.8</v>
      </c>
      <c r="F361" s="170">
        <f>DIG!G310</f>
        <v>1</v>
      </c>
      <c r="G361" s="169">
        <f>DIG!H310</f>
        <v>1</v>
      </c>
      <c r="H361" s="170">
        <f>DIG!M310</f>
        <v>1</v>
      </c>
      <c r="I361" s="169">
        <f>DIG!K310</f>
        <v>0</v>
      </c>
      <c r="J361" s="171" t="str">
        <f>DIG!J310</f>
        <v>PR</v>
      </c>
      <c r="K361" s="157"/>
    </row>
    <row r="362" spans="1:11" s="158" customFormat="1" ht="18">
      <c r="A362" s="257" t="s">
        <v>664</v>
      </c>
      <c r="B362" s="168" t="s">
        <v>361</v>
      </c>
      <c r="C362" s="177" t="s">
        <v>409</v>
      </c>
      <c r="D362" s="169" t="str">
        <f>DIG!E311</f>
        <v>EST</v>
      </c>
      <c r="E362" s="169">
        <f>DIG!F311</f>
        <v>0.8</v>
      </c>
      <c r="F362" s="170">
        <f>DIG!G311</f>
        <v>1</v>
      </c>
      <c r="G362" s="169">
        <f>DIG!H311</f>
        <v>1</v>
      </c>
      <c r="H362" s="170">
        <f>DIG!M311</f>
        <v>1</v>
      </c>
      <c r="I362" s="169">
        <f>DIG!K311</f>
        <v>0</v>
      </c>
      <c r="J362" s="171" t="str">
        <f>DIG!J311</f>
        <v>PR</v>
      </c>
      <c r="K362" s="157"/>
    </row>
    <row r="363" spans="1:11" s="158" customFormat="1" ht="18">
      <c r="A363" s="257" t="s">
        <v>411</v>
      </c>
      <c r="B363" s="168" t="s">
        <v>361</v>
      </c>
      <c r="C363" s="177" t="s">
        <v>409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412</v>
      </c>
      <c r="B364" s="168" t="s">
        <v>361</v>
      </c>
      <c r="C364" s="177" t="s">
        <v>413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665</v>
      </c>
      <c r="B365" s="168" t="s">
        <v>415</v>
      </c>
      <c r="C365" s="177" t="s">
        <v>416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417</v>
      </c>
      <c r="B366" s="168" t="s">
        <v>418</v>
      </c>
      <c r="C366" s="177" t="s">
        <v>419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420</v>
      </c>
      <c r="B367" s="168" t="s">
        <v>361</v>
      </c>
      <c r="C367" s="177" t="s">
        <v>421</v>
      </c>
      <c r="D367" s="169" t="str">
        <f>DIG!E316</f>
        <v>FIR</v>
      </c>
      <c r="E367" s="169">
        <f>DIG!F316</f>
        <v>4</v>
      </c>
      <c r="F367" s="170">
        <f>DIG!G316</f>
        <v>5</v>
      </c>
      <c r="G367" s="169">
        <f>DIG!H316</f>
        <v>5</v>
      </c>
      <c r="H367" s="170">
        <f>DIG!M316</f>
        <v>4</v>
      </c>
      <c r="I367" s="169">
        <f>DIG!K316</f>
        <v>25</v>
      </c>
      <c r="J367" s="171" t="str">
        <f>DIG!J316</f>
        <v>PR</v>
      </c>
      <c r="K367" s="157"/>
    </row>
    <row r="368" spans="1:11" s="158" customFormat="1" ht="20.25">
      <c r="A368" s="159" t="s">
        <v>422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423</v>
      </c>
      <c r="B369" s="168" t="s">
        <v>424</v>
      </c>
      <c r="C369" s="177" t="s">
        <v>425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423</v>
      </c>
      <c r="B370" s="168" t="s">
        <v>404</v>
      </c>
      <c r="C370" s="177" t="s">
        <v>666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427</v>
      </c>
      <c r="B371" s="168" t="s">
        <v>404</v>
      </c>
      <c r="C371" s="177" t="s">
        <v>667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429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668</v>
      </c>
      <c r="B373" s="168" t="s">
        <v>431</v>
      </c>
      <c r="C373" s="177" t="s">
        <v>432</v>
      </c>
      <c r="D373" s="169" t="str">
        <f>DIG!E322</f>
        <v>FIR</v>
      </c>
      <c r="E373" s="169">
        <f>DIG!F322</f>
        <v>14</v>
      </c>
      <c r="F373" s="170">
        <f>DIG!G322</f>
        <v>15</v>
      </c>
      <c r="G373" s="169">
        <f>DIG!H322</f>
        <v>15</v>
      </c>
      <c r="H373" s="170">
        <f>DIG!M322</f>
        <v>13</v>
      </c>
      <c r="I373" s="169">
        <f>DIG!K322</f>
        <v>15.384615384615387</v>
      </c>
      <c r="J373" s="171" t="str">
        <f>DIG!J322</f>
        <v>PR</v>
      </c>
      <c r="K373" s="157"/>
    </row>
    <row r="374" spans="1:11" s="158" customFormat="1" ht="18">
      <c r="A374" s="190" t="s">
        <v>669</v>
      </c>
      <c r="B374" s="168" t="s">
        <v>670</v>
      </c>
      <c r="C374" s="177" t="s">
        <v>432</v>
      </c>
      <c r="D374" s="169" t="str">
        <f>DIG!E323</f>
        <v>FIR</v>
      </c>
      <c r="E374" s="169">
        <f>DIG!F323</f>
        <v>12</v>
      </c>
      <c r="F374" s="170">
        <f>DIG!G323</f>
        <v>13</v>
      </c>
      <c r="G374" s="169">
        <f>DIG!H323</f>
        <v>15</v>
      </c>
      <c r="H374" s="170">
        <f>DIG!M323</f>
        <v>12</v>
      </c>
      <c r="I374" s="169">
        <f>DIG!K323</f>
        <v>8.333333333333329</v>
      </c>
      <c r="J374" s="171" t="str">
        <f>DIG!J323</f>
        <v>PR</v>
      </c>
      <c r="K374" s="157"/>
    </row>
    <row r="375" spans="1:11" s="158" customFormat="1" ht="18">
      <c r="A375" s="190" t="s">
        <v>671</v>
      </c>
      <c r="B375" s="168" t="s">
        <v>62</v>
      </c>
      <c r="C375" s="177" t="s">
        <v>432</v>
      </c>
      <c r="D375" s="169" t="str">
        <f>DIG!E324</f>
        <v>FIR</v>
      </c>
      <c r="E375" s="169">
        <f>DIG!F324</f>
        <v>10</v>
      </c>
      <c r="F375" s="170">
        <f>DIG!G324</f>
        <v>12</v>
      </c>
      <c r="G375" s="169">
        <f>DIG!H324</f>
        <v>12</v>
      </c>
      <c r="H375" s="170">
        <f>DIG!M324</f>
        <v>10</v>
      </c>
      <c r="I375" s="169">
        <f>DIG!K324</f>
        <v>20</v>
      </c>
      <c r="J375" s="171" t="str">
        <f>DIG!J324</f>
        <v>PR</v>
      </c>
      <c r="K375" s="157"/>
    </row>
    <row r="376" spans="1:11" s="158" customFormat="1" ht="18">
      <c r="A376" s="190" t="s">
        <v>672</v>
      </c>
      <c r="B376" s="168" t="s">
        <v>415</v>
      </c>
      <c r="C376" s="177" t="s">
        <v>438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439</v>
      </c>
      <c r="B377" s="168"/>
      <c r="C377" s="177" t="s">
        <v>440</v>
      </c>
      <c r="D377" s="169" t="str">
        <f>DIG!E326</f>
        <v>EST</v>
      </c>
      <c r="E377" s="169">
        <f>DIG!F326</f>
        <v>15</v>
      </c>
      <c r="F377" s="170">
        <f>DIG!G326</f>
        <v>15</v>
      </c>
      <c r="G377" s="169">
        <f>DIG!H326</f>
        <v>18</v>
      </c>
      <c r="H377" s="170">
        <f>DIG!M326</f>
        <v>15</v>
      </c>
      <c r="I377" s="169">
        <f>DIG!K326</f>
        <v>0</v>
      </c>
      <c r="J377" s="171" t="str">
        <f>DIG!J326</f>
        <v>PR</v>
      </c>
      <c r="K377" s="157"/>
    </row>
    <row r="378" spans="1:11" s="158" customFormat="1" ht="18">
      <c r="A378" s="190" t="s">
        <v>441</v>
      </c>
      <c r="B378" s="168"/>
      <c r="C378" s="177" t="s">
        <v>442</v>
      </c>
      <c r="D378" s="169" t="str">
        <f>DIG!E327</f>
        <v>EST</v>
      </c>
      <c r="E378" s="169">
        <f>DIG!F327</f>
        <v>12</v>
      </c>
      <c r="F378" s="170">
        <f>DIG!G327</f>
        <v>12</v>
      </c>
      <c r="G378" s="169">
        <f>DIG!H327</f>
        <v>13</v>
      </c>
      <c r="H378" s="170">
        <f>DIG!M327</f>
        <v>12</v>
      </c>
      <c r="I378" s="169">
        <f>DIG!K327</f>
        <v>0</v>
      </c>
      <c r="J378" s="171" t="str">
        <f>DIG!J327</f>
        <v>PR</v>
      </c>
      <c r="K378" s="157"/>
    </row>
    <row r="379" spans="1:11" s="158" customFormat="1" ht="18">
      <c r="A379" s="190" t="s">
        <v>673</v>
      </c>
      <c r="B379" s="168"/>
      <c r="C379" s="177" t="s">
        <v>432</v>
      </c>
      <c r="D379" s="169" t="str">
        <f>DIG!E328</f>
        <v>FIR</v>
      </c>
      <c r="E379" s="169">
        <f>DIG!F328</f>
        <v>14</v>
      </c>
      <c r="F379" s="170">
        <f>DIG!G328</f>
        <v>15</v>
      </c>
      <c r="G379" s="169">
        <f>DIG!H328</f>
        <v>15</v>
      </c>
      <c r="H379" s="170">
        <f>DIG!M328</f>
        <v>12</v>
      </c>
      <c r="I379" s="169">
        <f>DIG!K328</f>
        <v>25</v>
      </c>
      <c r="J379" s="171" t="str">
        <f>DIG!J328</f>
        <v>PR</v>
      </c>
      <c r="K379" s="157"/>
    </row>
    <row r="380" spans="1:11" s="158" customFormat="1" ht="18">
      <c r="A380" s="190" t="s">
        <v>444</v>
      </c>
      <c r="B380" s="168"/>
      <c r="C380" s="177" t="s">
        <v>432</v>
      </c>
      <c r="D380" s="169" t="str">
        <f>DIG!E329</f>
        <v>FIR</v>
      </c>
      <c r="E380" s="169">
        <f>DIG!F329</f>
        <v>10</v>
      </c>
      <c r="F380" s="170">
        <f>DIG!G329</f>
        <v>12</v>
      </c>
      <c r="G380" s="169">
        <f>DIG!H329</f>
        <v>13</v>
      </c>
      <c r="H380" s="170">
        <f>DIG!M329</f>
        <v>9</v>
      </c>
      <c r="I380" s="169">
        <f>DIG!K329</f>
        <v>33.33333333333334</v>
      </c>
      <c r="J380" s="171" t="str">
        <f>DIG!J329</f>
        <v>PR</v>
      </c>
      <c r="K380" s="157"/>
    </row>
    <row r="381" spans="1:11" s="158" customFormat="1" ht="18">
      <c r="A381" s="190" t="s">
        <v>674</v>
      </c>
      <c r="B381" s="168"/>
      <c r="C381" s="177" t="s">
        <v>432</v>
      </c>
      <c r="D381" s="169" t="str">
        <f>DIG!E330</f>
        <v>FIR</v>
      </c>
      <c r="E381" s="169">
        <f>DIG!F330</f>
        <v>7</v>
      </c>
      <c r="F381" s="170">
        <f>DIG!G330</f>
        <v>8</v>
      </c>
      <c r="G381" s="169">
        <f>DIG!H330</f>
        <v>8</v>
      </c>
      <c r="H381" s="170">
        <f>DIG!M330</f>
        <v>7</v>
      </c>
      <c r="I381" s="169">
        <f>DIG!K330</f>
        <v>14.285714285714292</v>
      </c>
      <c r="J381" s="171" t="str">
        <f>DIG!J330</f>
        <v>PR</v>
      </c>
      <c r="K381" s="157"/>
    </row>
    <row r="382" spans="1:11" s="158" customFormat="1" ht="18">
      <c r="A382" s="190" t="s">
        <v>446</v>
      </c>
      <c r="B382" s="168"/>
      <c r="C382" s="177" t="s">
        <v>432</v>
      </c>
      <c r="D382" s="169" t="str">
        <f>DIG!E331</f>
        <v>FIR</v>
      </c>
      <c r="E382" s="169">
        <f>DIG!F331</f>
        <v>15</v>
      </c>
      <c r="F382" s="170">
        <f>DIG!G331</f>
        <v>18</v>
      </c>
      <c r="G382" s="169" t="str">
        <f>DIG!H331</f>
        <v>20.00</v>
      </c>
      <c r="H382" s="170">
        <f>DIG!M331</f>
        <v>15</v>
      </c>
      <c r="I382" s="169">
        <f>DIG!K331</f>
        <v>20</v>
      </c>
      <c r="J382" s="171" t="str">
        <f>DIG!J331</f>
        <v>PR</v>
      </c>
      <c r="K382" s="157"/>
    </row>
    <row r="383" spans="1:11" s="158" customFormat="1" ht="18">
      <c r="A383" s="190" t="s">
        <v>447</v>
      </c>
      <c r="B383" s="168"/>
      <c r="C383" s="177" t="s">
        <v>432</v>
      </c>
      <c r="D383" s="169" t="str">
        <f>DIG!E332</f>
        <v>FIR</v>
      </c>
      <c r="E383" s="169">
        <f>DIG!F332</f>
        <v>12</v>
      </c>
      <c r="F383" s="170">
        <f>DIG!G332</f>
        <v>15</v>
      </c>
      <c r="G383" s="169">
        <f>DIG!H332</f>
        <v>15</v>
      </c>
      <c r="H383" s="170">
        <f>DIG!M332</f>
        <v>12</v>
      </c>
      <c r="I383" s="169">
        <f>DIG!K332</f>
        <v>25</v>
      </c>
      <c r="J383" s="171" t="str">
        <f>DIG!J332</f>
        <v>PR</v>
      </c>
      <c r="K383" s="157"/>
    </row>
    <row r="384" spans="1:11" s="158" customFormat="1" ht="18">
      <c r="A384" s="190" t="s">
        <v>448</v>
      </c>
      <c r="B384" s="168"/>
      <c r="C384" s="177" t="s">
        <v>432</v>
      </c>
      <c r="D384" s="169" t="str">
        <f>DIG!E333</f>
        <v>FIR</v>
      </c>
      <c r="E384" s="169">
        <f>DIG!F333</f>
        <v>10</v>
      </c>
      <c r="F384" s="170">
        <f>DIG!G333</f>
        <v>12</v>
      </c>
      <c r="G384" s="169">
        <f>DIG!H333</f>
        <v>12</v>
      </c>
      <c r="H384" s="170">
        <f>DIG!M333</f>
        <v>10</v>
      </c>
      <c r="I384" s="169">
        <f>DIG!K333</f>
        <v>20</v>
      </c>
      <c r="J384" s="171" t="str">
        <f>DIG!J333</f>
        <v>PR</v>
      </c>
      <c r="K384" s="157"/>
    </row>
    <row r="385" spans="1:11" s="158" customFormat="1" ht="18">
      <c r="A385" s="190" t="s">
        <v>449</v>
      </c>
      <c r="B385" s="168"/>
      <c r="C385" s="177" t="s">
        <v>421</v>
      </c>
      <c r="D385" s="169" t="str">
        <f>DIG!E334</f>
        <v>FIR</v>
      </c>
      <c r="E385" s="169">
        <f>DIG!F334</f>
        <v>1.5</v>
      </c>
      <c r="F385" s="170">
        <f>DIG!G334</f>
        <v>1.8</v>
      </c>
      <c r="G385" s="169">
        <f>DIG!H334</f>
        <v>2</v>
      </c>
      <c r="H385" s="170">
        <f>DIG!M334</f>
        <v>1.5</v>
      </c>
      <c r="I385" s="169">
        <f>DIG!K334</f>
        <v>20</v>
      </c>
      <c r="J385" s="171" t="str">
        <f>DIG!J334</f>
        <v>PR</v>
      </c>
      <c r="K385" s="157"/>
    </row>
    <row r="386" spans="1:11" s="158" customFormat="1" ht="18">
      <c r="A386" s="190" t="s">
        <v>450</v>
      </c>
      <c r="B386" s="168"/>
      <c r="C386" s="177" t="s">
        <v>421</v>
      </c>
      <c r="D386" s="169" t="str">
        <f>DIG!E335</f>
        <v>EST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</v>
      </c>
      <c r="I386" s="169">
        <f>DIG!K335</f>
        <v>0</v>
      </c>
      <c r="J386" s="171" t="str">
        <f>DIG!J335</f>
        <v>PR</v>
      </c>
      <c r="K386" s="157"/>
    </row>
    <row r="387" spans="1:11" s="158" customFormat="1" ht="20.25">
      <c r="A387" s="209" t="s">
        <v>621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622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602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">
      <c r="A392" s="134"/>
      <c r="B392" s="137" t="s">
        <v>603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">
      <c r="A393" s="138" t="s">
        <v>623</v>
      </c>
      <c r="B393" s="138"/>
      <c r="C393" s="138"/>
      <c r="D393" s="138"/>
      <c r="E393" s="139">
        <f>DIG!A1</f>
        <v>41479</v>
      </c>
      <c r="F393" s="139"/>
      <c r="G393" s="139"/>
      <c r="H393" s="139"/>
      <c r="I393" s="139"/>
      <c r="J393" s="139"/>
    </row>
    <row r="394" spans="1:13" ht="17.25" customHeight="1">
      <c r="A394" s="140" t="s">
        <v>604</v>
      </c>
      <c r="B394" s="197" t="s">
        <v>605</v>
      </c>
      <c r="C394" s="142" t="s">
        <v>606</v>
      </c>
      <c r="D394" s="143" t="s">
        <v>607</v>
      </c>
      <c r="E394" s="144" t="s">
        <v>624</v>
      </c>
      <c r="F394" s="144"/>
      <c r="G394" s="144"/>
      <c r="H394" s="144"/>
      <c r="I394" s="144" t="s">
        <v>608</v>
      </c>
      <c r="J394" s="145" t="s">
        <v>609</v>
      </c>
      <c r="M394" s="146"/>
    </row>
    <row r="395" spans="1:10" ht="18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610</v>
      </c>
      <c r="I395" s="144"/>
      <c r="J395" s="145"/>
    </row>
    <row r="396" spans="1:11" s="158" customFormat="1" ht="18">
      <c r="A396" s="257" t="s">
        <v>451</v>
      </c>
      <c r="B396" s="168"/>
      <c r="C396" s="177" t="s">
        <v>421</v>
      </c>
      <c r="D396" s="169" t="str">
        <f>DIG!E336</f>
        <v>EST</v>
      </c>
      <c r="E396" s="169">
        <f>DIG!F336</f>
        <v>1</v>
      </c>
      <c r="F396" s="170">
        <f>DIG!G336</f>
        <v>1</v>
      </c>
      <c r="G396" s="169">
        <f>DIG!H336</f>
        <v>1.2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452</v>
      </c>
      <c r="B397" s="168"/>
      <c r="C397" s="177" t="s">
        <v>421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453</v>
      </c>
      <c r="B398" s="168"/>
      <c r="C398" s="177" t="s">
        <v>456</v>
      </c>
      <c r="D398" s="169" t="str">
        <f>DIG!E338</f>
        <v>EST</v>
      </c>
      <c r="E398" s="169">
        <f>DIG!F338</f>
        <v>1</v>
      </c>
      <c r="F398" s="170">
        <f>DIG!G338</f>
        <v>1.5</v>
      </c>
      <c r="G398" s="169">
        <f>DIG!H338</f>
        <v>2</v>
      </c>
      <c r="H398" s="170">
        <f>DIG!M338</f>
        <v>1.5</v>
      </c>
      <c r="I398" s="169">
        <f>DIG!K338</f>
        <v>0</v>
      </c>
      <c r="J398" s="171" t="str">
        <f>DIG!J338</f>
        <v>PR</v>
      </c>
      <c r="K398" s="157"/>
    </row>
    <row r="399" spans="1:11" s="158" customFormat="1" ht="18">
      <c r="A399" s="257" t="s">
        <v>455</v>
      </c>
      <c r="B399" s="168"/>
      <c r="C399" s="177" t="s">
        <v>456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457</v>
      </c>
      <c r="B400" s="168"/>
      <c r="C400" s="177" t="s">
        <v>421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459</v>
      </c>
      <c r="B401" s="168"/>
      <c r="C401" s="177" t="s">
        <v>456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460</v>
      </c>
      <c r="B402" s="168"/>
      <c r="C402" s="177" t="s">
        <v>421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461</v>
      </c>
      <c r="B403" s="168"/>
      <c r="C403" s="177" t="s">
        <v>421</v>
      </c>
      <c r="D403" s="169" t="str">
        <f>DIG!E343</f>
        <v>EST</v>
      </c>
      <c r="E403" s="169">
        <f>DIG!F343</f>
        <v>0.8</v>
      </c>
      <c r="F403" s="170">
        <f>DIG!G343</f>
        <v>1</v>
      </c>
      <c r="G403" s="169">
        <f>DIG!H343</f>
        <v>1</v>
      </c>
      <c r="H403" s="170">
        <f>DIG!M343</f>
        <v>1</v>
      </c>
      <c r="I403" s="169">
        <f>DIG!K343</f>
        <v>0</v>
      </c>
      <c r="J403" s="171" t="str">
        <f>DIG!J343</f>
        <v>PR</v>
      </c>
      <c r="K403" s="157"/>
    </row>
    <row r="404" spans="1:11" s="158" customFormat="1" ht="18">
      <c r="A404" s="257" t="s">
        <v>462</v>
      </c>
      <c r="B404" s="168"/>
      <c r="C404" s="177" t="s">
        <v>421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675</v>
      </c>
      <c r="B405" s="168" t="s">
        <v>464</v>
      </c>
      <c r="C405" s="177" t="s">
        <v>465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466</v>
      </c>
      <c r="B406" s="168"/>
      <c r="C406" s="177" t="s">
        <v>383</v>
      </c>
      <c r="D406" s="169" t="str">
        <f>DIG!E346</f>
        <v>EST</v>
      </c>
      <c r="E406" s="169">
        <f>DIG!F346</f>
        <v>0.8</v>
      </c>
      <c r="F406" s="170">
        <f>DIG!G346</f>
        <v>1</v>
      </c>
      <c r="G406" s="169">
        <f>DIG!H346</f>
        <v>1</v>
      </c>
      <c r="H406" s="170">
        <f>DIG!M346</f>
        <v>1</v>
      </c>
      <c r="I406" s="169">
        <f>DIG!K346</f>
        <v>0</v>
      </c>
      <c r="J406" s="171" t="str">
        <f>DIG!J346</f>
        <v>PR</v>
      </c>
      <c r="K406" s="157"/>
    </row>
    <row r="407" spans="1:11" s="158" customFormat="1" ht="20.25">
      <c r="A407" s="200" t="s">
        <v>467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468</v>
      </c>
      <c r="B408" s="168" t="s">
        <v>391</v>
      </c>
      <c r="C408" s="177" t="s">
        <v>469</v>
      </c>
      <c r="D408" s="169" t="str">
        <f>DIG!E348</f>
        <v>EST</v>
      </c>
      <c r="E408" s="169">
        <f>DIG!F348</f>
        <v>10</v>
      </c>
      <c r="F408" s="170">
        <f>DIG!G348</f>
        <v>12</v>
      </c>
      <c r="G408" s="169">
        <f>DIG!H348</f>
        <v>12</v>
      </c>
      <c r="H408" s="170">
        <f>DIG!M348</f>
        <v>12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468</v>
      </c>
      <c r="B409" s="168" t="s">
        <v>394</v>
      </c>
      <c r="C409" s="177" t="s">
        <v>469</v>
      </c>
      <c r="D409" s="169" t="str">
        <f>DIG!E349</f>
        <v>EST</v>
      </c>
      <c r="E409" s="169">
        <f>DIG!F349</f>
        <v>8</v>
      </c>
      <c r="F409" s="170">
        <f>DIG!G349</f>
        <v>10</v>
      </c>
      <c r="G409" s="169">
        <f>DIG!H349</f>
        <v>10</v>
      </c>
      <c r="H409" s="170">
        <f>DIG!M349</f>
        <v>10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468</v>
      </c>
      <c r="B410" s="168" t="s">
        <v>391</v>
      </c>
      <c r="C410" s="177" t="s">
        <v>470</v>
      </c>
      <c r="D410" s="169" t="str">
        <f>DIG!E350</f>
        <v>EST</v>
      </c>
      <c r="E410" s="169">
        <f>DIG!F350</f>
        <v>0.8</v>
      </c>
      <c r="F410" s="170">
        <f>DIG!G350</f>
        <v>1</v>
      </c>
      <c r="G410" s="169">
        <f>DIG!H350</f>
        <v>1</v>
      </c>
      <c r="H410" s="170">
        <f>DIG!M350</f>
        <v>1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468</v>
      </c>
      <c r="B411" s="168" t="s">
        <v>394</v>
      </c>
      <c r="C411" s="177" t="s">
        <v>471</v>
      </c>
      <c r="D411" s="169" t="str">
        <f>DIG!E351</f>
        <v>EST</v>
      </c>
      <c r="E411" s="169">
        <f>DIG!F351</f>
        <v>0.7</v>
      </c>
      <c r="F411" s="170">
        <f>DIG!G351</f>
        <v>0.7</v>
      </c>
      <c r="G411" s="169">
        <f>DIG!H351</f>
        <v>0.8</v>
      </c>
      <c r="H411" s="170">
        <f>DIG!M351</f>
        <v>0.7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472</v>
      </c>
      <c r="C412" s="177" t="s">
        <v>469</v>
      </c>
      <c r="D412" s="169" t="str">
        <f>DIG!E352</f>
        <v>EST</v>
      </c>
      <c r="E412" s="169">
        <f>DIG!F352</f>
        <v>13</v>
      </c>
      <c r="F412" s="170">
        <f>DIG!G352</f>
        <v>15</v>
      </c>
      <c r="G412" s="169">
        <f>DIG!H352</f>
        <v>15</v>
      </c>
      <c r="H412" s="170">
        <f>DIG!M352</f>
        <v>15</v>
      </c>
      <c r="I412" s="169">
        <f>DIG!K352</f>
        <v>0</v>
      </c>
      <c r="J412" s="171" t="str">
        <f>DIG!J352</f>
        <v>PR</v>
      </c>
      <c r="K412" s="157"/>
    </row>
    <row r="413" spans="1:11" s="158" customFormat="1" ht="18">
      <c r="A413" s="257" t="s">
        <v>473</v>
      </c>
      <c r="B413" s="168"/>
      <c r="C413" s="177" t="s">
        <v>401</v>
      </c>
      <c r="D413" s="169" t="str">
        <f>DIG!E353</f>
        <v>EST</v>
      </c>
      <c r="E413" s="169">
        <f>DIG!F353</f>
        <v>1</v>
      </c>
      <c r="F413" s="170">
        <f>DIG!G353</f>
        <v>1.5</v>
      </c>
      <c r="G413" s="169">
        <f>DIG!H353</f>
        <v>2</v>
      </c>
      <c r="H413" s="170">
        <f>DIG!M353</f>
        <v>1.5</v>
      </c>
      <c r="I413" s="169">
        <f>DIG!K353</f>
        <v>0</v>
      </c>
      <c r="J413" s="171" t="str">
        <f>DIG!J353</f>
        <v>PR</v>
      </c>
      <c r="K413" s="157"/>
    </row>
    <row r="414" spans="1:11" s="158" customFormat="1" ht="18">
      <c r="A414" s="257" t="s">
        <v>474</v>
      </c>
      <c r="B414" s="168"/>
      <c r="C414" s="177" t="s">
        <v>383</v>
      </c>
      <c r="D414" s="169" t="str">
        <f>DIG!E354</f>
        <v>FIR</v>
      </c>
      <c r="E414" s="169">
        <f>DIG!F354</f>
        <v>4</v>
      </c>
      <c r="F414" s="170">
        <f>DIG!G354</f>
        <v>5</v>
      </c>
      <c r="G414" s="169">
        <f>DIG!H354</f>
        <v>5</v>
      </c>
      <c r="H414" s="170">
        <f>DIG!M354</f>
        <v>4</v>
      </c>
      <c r="I414" s="169">
        <f>DIG!K354</f>
        <v>25</v>
      </c>
      <c r="J414" s="171" t="str">
        <f>DIG!J354</f>
        <v>PR</v>
      </c>
      <c r="K414" s="157"/>
    </row>
    <row r="415" spans="1:11" s="158" customFormat="1" ht="18">
      <c r="A415" s="257" t="s">
        <v>476</v>
      </c>
      <c r="B415" s="168"/>
      <c r="C415" s="177" t="s">
        <v>477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478</v>
      </c>
      <c r="B416" s="168"/>
      <c r="C416" s="177" t="s">
        <v>409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479</v>
      </c>
      <c r="B417" s="168"/>
      <c r="C417" s="177" t="s">
        <v>401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4.75">
      <c r="A418" s="258" t="s">
        <v>480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481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482</v>
      </c>
      <c r="B420" s="168" t="s">
        <v>270</v>
      </c>
      <c r="C420" s="177" t="s">
        <v>483</v>
      </c>
      <c r="D420" s="169" t="str">
        <f>DIG!E360</f>
        <v>EST</v>
      </c>
      <c r="E420" s="169">
        <f>DIG!F360</f>
        <v>80</v>
      </c>
      <c r="F420" s="170">
        <f>DIG!G360</f>
        <v>80</v>
      </c>
      <c r="G420" s="169">
        <f>DIG!H360</f>
        <v>82</v>
      </c>
      <c r="H420" s="170">
        <f>DIG!M360</f>
        <v>80</v>
      </c>
      <c r="I420" s="169">
        <f>DIG!K360</f>
        <v>0</v>
      </c>
      <c r="J420" s="171" t="str">
        <f>DIG!J360</f>
        <v>PR/SP</v>
      </c>
      <c r="K420" s="157"/>
    </row>
    <row r="421" spans="1:11" s="158" customFormat="1" ht="18">
      <c r="A421" s="172" t="s">
        <v>482</v>
      </c>
      <c r="B421" s="168" t="s">
        <v>484</v>
      </c>
      <c r="C421" s="177" t="s">
        <v>483</v>
      </c>
      <c r="D421" s="169" t="str">
        <f>DIG!E361</f>
        <v>EST</v>
      </c>
      <c r="E421" s="169">
        <f>DIG!F361</f>
        <v>77</v>
      </c>
      <c r="F421" s="170">
        <f>DIG!G361</f>
        <v>78</v>
      </c>
      <c r="G421" s="169">
        <f>DIG!H361</f>
        <v>78</v>
      </c>
      <c r="H421" s="170">
        <f>DIG!M361</f>
        <v>78</v>
      </c>
      <c r="I421" s="169">
        <f>DIG!K361</f>
        <v>0</v>
      </c>
      <c r="J421" s="171" t="str">
        <f>DIG!J361</f>
        <v>PR/SP</v>
      </c>
      <c r="K421" s="157"/>
    </row>
    <row r="422" spans="1:11" s="158" customFormat="1" ht="18">
      <c r="A422" s="172" t="s">
        <v>482</v>
      </c>
      <c r="B422" s="168" t="s">
        <v>485</v>
      </c>
      <c r="C422" s="177" t="s">
        <v>483</v>
      </c>
      <c r="D422" s="169" t="str">
        <f>DIG!E362</f>
        <v>EST</v>
      </c>
      <c r="E422" s="169">
        <f>DIG!F362</f>
        <v>72</v>
      </c>
      <c r="F422" s="170">
        <f>DIG!G362</f>
        <v>73</v>
      </c>
      <c r="G422" s="169">
        <f>DIG!H362</f>
        <v>73</v>
      </c>
      <c r="H422" s="170">
        <f>DIG!M362</f>
        <v>73</v>
      </c>
      <c r="I422" s="169">
        <f>DIG!K362</f>
        <v>0</v>
      </c>
      <c r="J422" s="171" t="str">
        <f>DIG!J362</f>
        <v>PR/SP</v>
      </c>
      <c r="K422" s="157"/>
    </row>
    <row r="423" spans="1:11" s="158" customFormat="1" ht="18">
      <c r="A423" s="172" t="s">
        <v>482</v>
      </c>
      <c r="B423" s="168" t="s">
        <v>486</v>
      </c>
      <c r="C423" s="177" t="s">
        <v>483</v>
      </c>
      <c r="D423" s="169" t="str">
        <f>DIG!E363</f>
        <v>EST</v>
      </c>
      <c r="E423" s="169">
        <f>DIG!F363</f>
        <v>65</v>
      </c>
      <c r="F423" s="170">
        <f>DIG!G363</f>
        <v>65</v>
      </c>
      <c r="G423" s="169">
        <f>DIG!H363</f>
        <v>67</v>
      </c>
      <c r="H423" s="170">
        <f>DIG!M363</f>
        <v>65</v>
      </c>
      <c r="I423" s="169">
        <f>DIG!K363</f>
        <v>0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483</v>
      </c>
      <c r="D424" s="169" t="str">
        <f>DIG!E364</f>
        <v>EST</v>
      </c>
      <c r="E424" s="169">
        <f>DIG!F364</f>
        <v>85</v>
      </c>
      <c r="F424" s="170">
        <f>DIG!G364</f>
        <v>85</v>
      </c>
      <c r="G424" s="169">
        <f>DIG!H364</f>
        <v>87</v>
      </c>
      <c r="H424" s="170">
        <f>DIG!M364</f>
        <v>85</v>
      </c>
      <c r="I424" s="169">
        <f>DIG!K364</f>
        <v>0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484</v>
      </c>
      <c r="C425" s="177" t="s">
        <v>483</v>
      </c>
      <c r="D425" s="169" t="str">
        <f>DIG!E365</f>
        <v>EST</v>
      </c>
      <c r="E425" s="169">
        <f>DIG!F365</f>
        <v>82</v>
      </c>
      <c r="F425" s="170">
        <f>DIG!G365</f>
        <v>82</v>
      </c>
      <c r="G425" s="169">
        <f>DIG!H365</f>
        <v>83</v>
      </c>
      <c r="H425" s="170">
        <f>DIG!M365</f>
        <v>82</v>
      </c>
      <c r="I425" s="169">
        <f>DIG!K365</f>
        <v>0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485</v>
      </c>
      <c r="C426" s="177" t="s">
        <v>483</v>
      </c>
      <c r="D426" s="169" t="str">
        <f>DIG!E366</f>
        <v>EST</v>
      </c>
      <c r="E426" s="169">
        <f>DIG!F366</f>
        <v>77</v>
      </c>
      <c r="F426" s="170">
        <f>DIG!G366</f>
        <v>78</v>
      </c>
      <c r="G426" s="169">
        <f>DIG!H366</f>
        <v>78</v>
      </c>
      <c r="H426" s="170">
        <f>DIG!M366</f>
        <v>78</v>
      </c>
      <c r="I426" s="169">
        <f>DIG!K366</f>
        <v>0</v>
      </c>
      <c r="J426" s="171" t="str">
        <f>DIG!J366</f>
        <v>PR/SP</v>
      </c>
      <c r="K426" s="157"/>
    </row>
    <row r="427" spans="1:11" s="158" customFormat="1" ht="18">
      <c r="A427" s="172" t="s">
        <v>487</v>
      </c>
      <c r="B427" s="168"/>
      <c r="C427" s="177" t="s">
        <v>488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489</v>
      </c>
      <c r="B428" s="168"/>
      <c r="C428" s="177" t="s">
        <v>490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491</v>
      </c>
      <c r="B429" s="168"/>
      <c r="C429" s="177" t="s">
        <v>490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492</v>
      </c>
      <c r="B430" s="168"/>
      <c r="C430" s="177" t="s">
        <v>490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494</v>
      </c>
      <c r="B431" s="168"/>
      <c r="C431" s="177" t="s">
        <v>490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495</v>
      </c>
      <c r="B432" s="168" t="s">
        <v>496</v>
      </c>
      <c r="C432" s="177" t="s">
        <v>497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4.75">
      <c r="A433" s="260" t="s">
        <v>676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499</v>
      </c>
      <c r="B434" s="168"/>
      <c r="C434" s="177" t="s">
        <v>500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501</v>
      </c>
      <c r="B435" s="168"/>
      <c r="C435" s="177" t="s">
        <v>500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502</v>
      </c>
      <c r="B436" s="168" t="s">
        <v>503</v>
      </c>
      <c r="C436" s="177" t="s">
        <v>504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505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506</v>
      </c>
      <c r="B438" s="168" t="s">
        <v>507</v>
      </c>
      <c r="C438" s="177" t="s">
        <v>504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508</v>
      </c>
      <c r="B439" s="168" t="s">
        <v>507</v>
      </c>
      <c r="C439" s="177" t="s">
        <v>504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509</v>
      </c>
      <c r="B440" s="168"/>
      <c r="C440" s="177" t="s">
        <v>490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510</v>
      </c>
      <c r="B441" s="168"/>
      <c r="C441" s="177" t="s">
        <v>335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511</v>
      </c>
      <c r="B442" s="168"/>
      <c r="C442" s="177" t="s">
        <v>512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621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634</v>
      </c>
      <c r="B445" s="217" t="s">
        <v>635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18">
      <c r="A446" s="220" t="s">
        <v>636</v>
      </c>
      <c r="B446" s="217" t="s">
        <v>637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18">
      <c r="A447" s="224"/>
      <c r="B447" s="217" t="s">
        <v>677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18">
      <c r="A448" s="224"/>
      <c r="B448" s="232" t="s">
        <v>639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18">
      <c r="A449" s="220" t="s">
        <v>678</v>
      </c>
      <c r="B449" s="262" t="s">
        <v>679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18">
      <c r="A450" s="233" t="s">
        <v>640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18">
      <c r="A451" s="238" t="s">
        <v>641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18">
      <c r="A452" s="238" t="s">
        <v>642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643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18">
      <c r="A454" s="238" t="s">
        <v>644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18">
      <c r="A455" s="238" t="s">
        <v>645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18">
      <c r="A456" s="241" t="s">
        <v>646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622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602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">
      <c r="A461" s="134"/>
      <c r="B461" s="137" t="s">
        <v>603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">
      <c r="A462" s="138" t="s">
        <v>623</v>
      </c>
      <c r="B462" s="138"/>
      <c r="C462" s="138"/>
      <c r="D462" s="138"/>
      <c r="E462" s="139">
        <f>DIG!A1</f>
        <v>41479</v>
      </c>
      <c r="F462" s="139"/>
      <c r="G462" s="139"/>
      <c r="H462" s="139"/>
      <c r="I462" s="139"/>
      <c r="J462" s="139"/>
    </row>
    <row r="463" spans="1:13" ht="17.25" customHeight="1">
      <c r="A463" s="140" t="s">
        <v>604</v>
      </c>
      <c r="B463" s="197" t="s">
        <v>605</v>
      </c>
      <c r="C463" s="142" t="s">
        <v>606</v>
      </c>
      <c r="D463" s="143" t="s">
        <v>607</v>
      </c>
      <c r="E463" s="144" t="s">
        <v>624</v>
      </c>
      <c r="F463" s="144"/>
      <c r="G463" s="144"/>
      <c r="H463" s="144"/>
      <c r="I463" s="144" t="s">
        <v>608</v>
      </c>
      <c r="J463" s="145" t="s">
        <v>609</v>
      </c>
      <c r="M463" s="146"/>
    </row>
    <row r="464" spans="1:10" ht="18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610</v>
      </c>
      <c r="I464" s="144"/>
      <c r="J464" s="145"/>
    </row>
    <row r="465" spans="1:10" ht="24.75">
      <c r="A465" s="258" t="s">
        <v>680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514</v>
      </c>
      <c r="B466" s="168" t="s">
        <v>515</v>
      </c>
      <c r="C466" s="264" t="s">
        <v>432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516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517</v>
      </c>
      <c r="B468" s="168" t="s">
        <v>515</v>
      </c>
      <c r="C468" s="264" t="s">
        <v>432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518</v>
      </c>
      <c r="B469" s="168"/>
      <c r="C469" s="264" t="s">
        <v>432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519</v>
      </c>
      <c r="B470" s="168"/>
      <c r="C470" s="264" t="s">
        <v>349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515</v>
      </c>
      <c r="C471" s="264" t="s">
        <v>432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520</v>
      </c>
      <c r="B472" s="168"/>
      <c r="C472" s="264" t="s">
        <v>349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521</v>
      </c>
      <c r="B473" s="168" t="s">
        <v>522</v>
      </c>
      <c r="C473" s="264" t="s">
        <v>432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523</v>
      </c>
      <c r="B474" s="168" t="s">
        <v>524</v>
      </c>
      <c r="C474" s="264" t="s">
        <v>349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525</v>
      </c>
      <c r="B475" s="168" t="s">
        <v>526</v>
      </c>
      <c r="C475" s="264" t="s">
        <v>349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527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482</v>
      </c>
      <c r="B477" s="168" t="s">
        <v>522</v>
      </c>
      <c r="C477" s="264" t="s">
        <v>349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482</v>
      </c>
      <c r="B478" s="168" t="s">
        <v>528</v>
      </c>
      <c r="C478" s="264" t="s">
        <v>349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529</v>
      </c>
      <c r="B479" s="168"/>
      <c r="C479" s="264" t="s">
        <v>349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530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528</v>
      </c>
      <c r="B481" s="168"/>
      <c r="C481" s="264" t="s">
        <v>681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532</v>
      </c>
      <c r="B482" s="168"/>
      <c r="C482" s="264" t="s">
        <v>682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534</v>
      </c>
      <c r="B483" s="168"/>
      <c r="C483" s="264" t="s">
        <v>683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535</v>
      </c>
      <c r="B484" s="168"/>
      <c r="C484" s="264" t="s">
        <v>349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536</v>
      </c>
      <c r="B485" s="168"/>
      <c r="C485" s="264" t="s">
        <v>349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537</v>
      </c>
      <c r="B486" s="168"/>
      <c r="C486" s="264" t="s">
        <v>349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4.75">
      <c r="A487" s="258" t="s">
        <v>538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539</v>
      </c>
      <c r="B488" s="168"/>
      <c r="C488" s="264" t="s">
        <v>349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349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540</v>
      </c>
      <c r="B490" s="168"/>
      <c r="C490" s="264" t="s">
        <v>349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541</v>
      </c>
      <c r="B491" s="168"/>
      <c r="C491" s="264" t="s">
        <v>349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4.75">
      <c r="A492" s="258" t="s">
        <v>542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543</v>
      </c>
      <c r="B493" s="168" t="s">
        <v>544</v>
      </c>
      <c r="C493" s="264" t="s">
        <v>545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547</v>
      </c>
      <c r="B494" s="168" t="s">
        <v>544</v>
      </c>
      <c r="C494" s="264" t="s">
        <v>545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548</v>
      </c>
      <c r="B495" s="168" t="s">
        <v>549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550</v>
      </c>
      <c r="B496" s="168" t="s">
        <v>551</v>
      </c>
      <c r="C496" s="264" t="s">
        <v>552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553</v>
      </c>
      <c r="B497" s="168" t="s">
        <v>554</v>
      </c>
      <c r="C497" s="264" t="s">
        <v>555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556</v>
      </c>
      <c r="B498" s="168" t="s">
        <v>684</v>
      </c>
      <c r="C498" s="264" t="s">
        <v>685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4.75">
      <c r="A499" s="258" t="s">
        <v>558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559</v>
      </c>
      <c r="B500" s="168" t="s">
        <v>560</v>
      </c>
      <c r="C500" s="264" t="s">
        <v>552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561</v>
      </c>
      <c r="B501" s="168" t="s">
        <v>560</v>
      </c>
      <c r="C501" s="264" t="s">
        <v>552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562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621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622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602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">
      <c r="A509" s="138" t="s">
        <v>623</v>
      </c>
      <c r="B509" s="138"/>
      <c r="C509" s="138"/>
      <c r="D509" s="138"/>
      <c r="E509" s="139">
        <f>DIG!A1</f>
        <v>41479</v>
      </c>
      <c r="F509" s="139"/>
      <c r="G509" s="139"/>
      <c r="H509" s="139"/>
      <c r="I509" s="139"/>
      <c r="J509" s="139"/>
    </row>
    <row r="510" spans="1:13" ht="17.25" customHeight="1">
      <c r="A510" s="140" t="s">
        <v>604</v>
      </c>
      <c r="B510" s="197" t="s">
        <v>605</v>
      </c>
      <c r="C510" s="142" t="s">
        <v>606</v>
      </c>
      <c r="D510" s="143" t="s">
        <v>607</v>
      </c>
      <c r="E510" s="144" t="s">
        <v>0</v>
      </c>
      <c r="F510" s="144"/>
      <c r="G510" s="144"/>
      <c r="H510" s="144"/>
      <c r="I510" s="144" t="s">
        <v>608</v>
      </c>
      <c r="J510" s="145" t="s">
        <v>609</v>
      </c>
      <c r="M510" s="146"/>
    </row>
    <row r="511" spans="1:10" ht="18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610</v>
      </c>
      <c r="I511" s="144"/>
      <c r="J511" s="145"/>
    </row>
    <row r="512" spans="1:10" ht="24.7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4.75">
      <c r="A513" s="258" t="s">
        <v>563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564</v>
      </c>
      <c r="B514" s="168" t="s">
        <v>565</v>
      </c>
      <c r="C514" s="264" t="s">
        <v>552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566</v>
      </c>
      <c r="B515" s="168" t="s">
        <v>565</v>
      </c>
      <c r="C515" s="264" t="s">
        <v>552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567</v>
      </c>
      <c r="B516" s="168" t="s">
        <v>565</v>
      </c>
      <c r="C516" s="264" t="s">
        <v>552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568</v>
      </c>
      <c r="B517" s="168" t="s">
        <v>565</v>
      </c>
      <c r="C517" s="264" t="s">
        <v>552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520</v>
      </c>
      <c r="B518" s="168" t="s">
        <v>565</v>
      </c>
      <c r="C518" s="264" t="s">
        <v>552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569</v>
      </c>
      <c r="B519" s="168" t="s">
        <v>565</v>
      </c>
      <c r="C519" s="264" t="s">
        <v>552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570</v>
      </c>
      <c r="B520" s="168" t="s">
        <v>565</v>
      </c>
      <c r="C520" s="264" t="s">
        <v>552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571</v>
      </c>
      <c r="B521" s="168" t="s">
        <v>565</v>
      </c>
      <c r="C521" s="264" t="s">
        <v>552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572</v>
      </c>
      <c r="B522" s="168" t="s">
        <v>565</v>
      </c>
      <c r="C522" s="264" t="s">
        <v>552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573</v>
      </c>
      <c r="B523" s="168" t="s">
        <v>565</v>
      </c>
      <c r="C523" s="264" t="s">
        <v>552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574</v>
      </c>
      <c r="B524" s="168" t="s">
        <v>565</v>
      </c>
      <c r="C524" s="264" t="s">
        <v>552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576</v>
      </c>
      <c r="B525" s="168" t="s">
        <v>565</v>
      </c>
      <c r="C525" s="264" t="s">
        <v>552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529</v>
      </c>
      <c r="B526" s="168" t="s">
        <v>565</v>
      </c>
      <c r="C526" s="264" t="s">
        <v>552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4.75">
      <c r="A528" s="258" t="s">
        <v>577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578</v>
      </c>
      <c r="B529" s="168" t="s">
        <v>565</v>
      </c>
      <c r="C529" s="264" t="s">
        <v>552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686</v>
      </c>
      <c r="B530" s="168" t="s">
        <v>565</v>
      </c>
      <c r="C530" s="264" t="s">
        <v>552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580</v>
      </c>
      <c r="B531" s="168" t="s">
        <v>565</v>
      </c>
      <c r="C531" s="264" t="s">
        <v>552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582</v>
      </c>
      <c r="B532" s="168" t="s">
        <v>583</v>
      </c>
      <c r="C532" s="264" t="s">
        <v>552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584</v>
      </c>
      <c r="B533" s="168" t="s">
        <v>565</v>
      </c>
      <c r="C533" s="264" t="s">
        <v>552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585</v>
      </c>
      <c r="B534" s="168" t="s">
        <v>565</v>
      </c>
      <c r="C534" s="264" t="s">
        <v>552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4.75">
      <c r="A535" s="258" t="s">
        <v>586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587</v>
      </c>
      <c r="B536" s="168" t="s">
        <v>565</v>
      </c>
      <c r="C536" s="264" t="s">
        <v>552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588</v>
      </c>
      <c r="B537" s="168" t="s">
        <v>565</v>
      </c>
      <c r="C537" s="264" t="s">
        <v>552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687</v>
      </c>
      <c r="B538" s="168" t="s">
        <v>565</v>
      </c>
      <c r="C538" s="264" t="s">
        <v>552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590</v>
      </c>
      <c r="B539" s="168" t="s">
        <v>565</v>
      </c>
      <c r="C539" s="264" t="s">
        <v>552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591</v>
      </c>
      <c r="B540" s="168" t="s">
        <v>565</v>
      </c>
      <c r="C540" s="264" t="s">
        <v>552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592</v>
      </c>
      <c r="B541" s="168" t="s">
        <v>565</v>
      </c>
      <c r="C541" s="264" t="s">
        <v>552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4.75">
      <c r="A542" s="258" t="s">
        <v>593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594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595</v>
      </c>
      <c r="B544" s="168"/>
      <c r="C544" s="264" t="s">
        <v>594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4.75">
      <c r="A546" s="258" t="s">
        <v>596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597</v>
      </c>
      <c r="B547" s="168"/>
      <c r="C547" s="264" t="s">
        <v>552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598</v>
      </c>
      <c r="B548" s="168"/>
      <c r="C548" s="264" t="s">
        <v>552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621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634</v>
      </c>
      <c r="B550" s="217" t="s">
        <v>635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636</v>
      </c>
      <c r="B551" s="217" t="s">
        <v>688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689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639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18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690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691</v>
      </c>
      <c r="B2" s="296"/>
      <c r="C2" s="295"/>
      <c r="D2" s="297">
        <f>DIG!A1</f>
        <v>41479</v>
      </c>
      <c r="E2" s="297"/>
      <c r="F2" s="295"/>
      <c r="G2" s="298"/>
    </row>
    <row r="3" spans="1:7" ht="41.25" customHeight="1">
      <c r="A3" s="299"/>
      <c r="B3" s="299" t="s">
        <v>692</v>
      </c>
      <c r="C3" s="300" t="s">
        <v>693</v>
      </c>
      <c r="D3" s="301" t="s">
        <v>694</v>
      </c>
      <c r="E3" s="301"/>
      <c r="F3" s="301"/>
      <c r="G3" s="302" t="s">
        <v>695</v>
      </c>
    </row>
    <row r="4" spans="1:7" ht="20.25">
      <c r="A4" s="303" t="s">
        <v>696</v>
      </c>
      <c r="B4" s="304" t="s">
        <v>697</v>
      </c>
      <c r="C4" s="305" t="s">
        <v>698</v>
      </c>
      <c r="D4" s="306" t="s">
        <v>699</v>
      </c>
      <c r="E4" s="305" t="s">
        <v>700</v>
      </c>
      <c r="F4" s="306" t="s">
        <v>701</v>
      </c>
      <c r="G4" s="302" t="str">
        <f>"$'COTAÇÃO DIÁRIA'.#REF!#REF!"</f>
        <v>$'COTAÇÃO DIÁRIA'.#REF!#REF!</v>
      </c>
    </row>
    <row r="5" spans="1:7" ht="24.75">
      <c r="A5" s="307" t="s">
        <v>702</v>
      </c>
      <c r="B5" s="308" t="s">
        <v>703</v>
      </c>
      <c r="C5" s="309" t="str">
        <f>'COTAÇÃO DIÁRIA'!D232</f>
        <v>FRA</v>
      </c>
      <c r="D5" s="309">
        <f>'COTAÇÃO DIÁRIA'!F232</f>
        <v>0.8</v>
      </c>
      <c r="E5" s="309">
        <f>'COTAÇÃO DIÁRIA'!H232</f>
        <v>0.9</v>
      </c>
      <c r="F5" s="309">
        <f>'COTAÇÃO DIÁRIA'!I232</f>
        <v>-11.111111111111114</v>
      </c>
      <c r="G5" s="309" t="str">
        <f>'COTAÇÃO DIÁRIA'!J232</f>
        <v>PR/SP</v>
      </c>
    </row>
    <row r="6" spans="1:7" ht="24.75">
      <c r="A6" s="307" t="s">
        <v>704</v>
      </c>
      <c r="B6" s="308" t="s">
        <v>705</v>
      </c>
      <c r="C6" s="309" t="str">
        <f>'COTAÇÃO DIÁRIA'!D236</f>
        <v>EST</v>
      </c>
      <c r="D6" s="309">
        <f>'COTAÇÃO DIÁRIA'!F236</f>
        <v>25</v>
      </c>
      <c r="E6" s="309">
        <f>'COTAÇÃO DIÁRIA'!H236</f>
        <v>25</v>
      </c>
      <c r="F6" s="309">
        <f>'COTAÇÃO DIÁRIA'!I236</f>
        <v>0</v>
      </c>
      <c r="G6" s="309" t="str">
        <f>'COTAÇÃO DIÁRIA'!J236</f>
        <v>PR/ES</v>
      </c>
    </row>
    <row r="7" spans="1:7" ht="24.75">
      <c r="A7" s="307" t="s">
        <v>706</v>
      </c>
      <c r="B7" s="308" t="s">
        <v>707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4.75">
      <c r="A8" s="307" t="s">
        <v>708</v>
      </c>
      <c r="B8" s="308" t="s">
        <v>709</v>
      </c>
      <c r="C8" s="309" t="str">
        <f>'COTAÇÃO DIÁRIA'!D352</f>
        <v>FIR</v>
      </c>
      <c r="D8" s="309">
        <f>'COTAÇÃO DIÁRIA'!F352</f>
        <v>18</v>
      </c>
      <c r="E8" s="309">
        <f>'COTAÇÃO DIÁRIA'!H352</f>
        <v>15</v>
      </c>
      <c r="F8" s="309">
        <f>'COTAÇÃO DIÁRIA'!I352</f>
        <v>20</v>
      </c>
      <c r="G8" s="309" t="str">
        <f>'COTAÇÃO DIÁRIA'!J352</f>
        <v>PR</v>
      </c>
    </row>
    <row r="9" spans="1:7" ht="24.75">
      <c r="A9" s="307" t="s">
        <v>710</v>
      </c>
      <c r="B9" s="308" t="s">
        <v>711</v>
      </c>
      <c r="C9" s="309" t="str">
        <f>'COTAÇÃO DIÁRIA'!D308</f>
        <v>FIR</v>
      </c>
      <c r="D9" s="309">
        <f>'COTAÇÃO DIÁRIA'!F308</f>
        <v>105</v>
      </c>
      <c r="E9" s="309">
        <f>'COTAÇÃO DIÁRIA'!H308</f>
        <v>100</v>
      </c>
      <c r="F9" s="309">
        <f>'COTAÇÃO DIÁRIA'!I308</f>
        <v>5</v>
      </c>
      <c r="G9" s="309" t="str">
        <f>'COTAÇÃO DIÁRIA'!J308</f>
        <v>PR/SC/RS</v>
      </c>
    </row>
    <row r="10" spans="1:7" ht="24.75">
      <c r="A10" s="307" t="s">
        <v>712</v>
      </c>
      <c r="B10" s="308" t="s">
        <v>707</v>
      </c>
      <c r="C10" s="309" t="str">
        <f>'COTAÇÃO DIÁRIA'!D314</f>
        <v>FIR</v>
      </c>
      <c r="D10" s="309">
        <f>'COTAÇÃO DIÁRIA'!F314</f>
        <v>28</v>
      </c>
      <c r="E10" s="309">
        <f>'COTAÇÃO DIÁRIA'!H314</f>
        <v>22</v>
      </c>
      <c r="F10" s="309">
        <f>'COTAÇÃO DIÁRIA'!I314</f>
        <v>27.272727272727266</v>
      </c>
      <c r="G10" s="309" t="str">
        <f>'COTAÇÃO DIÁRIA'!J314</f>
        <v>SP/SE</v>
      </c>
    </row>
    <row r="11" spans="1:7" ht="24.75">
      <c r="A11" s="307" t="s">
        <v>713</v>
      </c>
      <c r="B11" s="308" t="s">
        <v>714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4.75">
      <c r="A12" s="307" t="s">
        <v>715</v>
      </c>
      <c r="B12" s="308" t="s">
        <v>716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4.75">
      <c r="A13" s="307" t="s">
        <v>717</v>
      </c>
      <c r="B13" s="308" t="s">
        <v>718</v>
      </c>
      <c r="C13" s="309" t="str">
        <f>'COTAÇÃO DIÁRIA'!D326</f>
        <v>FRA</v>
      </c>
      <c r="D13" s="309">
        <f>'COTAÇÃO DIÁRIA'!F326</f>
        <v>30</v>
      </c>
      <c r="E13" s="309">
        <f>'COTAÇÃO DIÁRIA'!H326</f>
        <v>35</v>
      </c>
      <c r="F13" s="309">
        <f>'COTAÇÃO DIÁRIA'!I326</f>
        <v>-14.285714285714292</v>
      </c>
      <c r="G13" s="309" t="str">
        <f>'COTAÇÃO DIÁRIA'!J326</f>
        <v>MG/PE/SP</v>
      </c>
    </row>
    <row r="14" spans="1:7" ht="24.75">
      <c r="A14" s="307" t="s">
        <v>719</v>
      </c>
      <c r="B14" s="308" t="s">
        <v>716</v>
      </c>
      <c r="C14" s="309" t="str">
        <f>'COTAÇÃO DIÁRIA'!D331</f>
        <v>EST</v>
      </c>
      <c r="D14" s="309">
        <f>'COTAÇÃO DIÁRIA'!F331</f>
        <v>23</v>
      </c>
      <c r="E14" s="309">
        <f>'COTAÇÃO DIÁRIA'!H331</f>
        <v>23</v>
      </c>
      <c r="F14" s="309">
        <f>'COTAÇÃO DIÁRIA'!I331</f>
        <v>0</v>
      </c>
      <c r="G14" s="309" t="str">
        <f>'COTAÇÃO DIÁRIA'!J331</f>
        <v>PR/MG/SP</v>
      </c>
    </row>
    <row r="15" spans="1:7" ht="24.75">
      <c r="A15" s="307" t="s">
        <v>720</v>
      </c>
      <c r="B15" s="308" t="s">
        <v>707</v>
      </c>
      <c r="C15" s="309" t="str">
        <f>'COTAÇÃO DIÁRIA'!D243</f>
        <v>FIR</v>
      </c>
      <c r="D15" s="309">
        <f>'COTAÇÃO DIÁRIA'!F243</f>
        <v>25</v>
      </c>
      <c r="E15" s="309">
        <f>'COTAÇÃO DIÁRIA'!H243</f>
        <v>20</v>
      </c>
      <c r="F15" s="309">
        <f>'COTAÇÃO DIÁRIA'!I243</f>
        <v>25</v>
      </c>
      <c r="G15" s="309" t="str">
        <f>'COTAÇÃO DIÁRIA'!J243</f>
        <v>PR/SP/ES</v>
      </c>
    </row>
    <row r="16" spans="1:7" ht="24.75">
      <c r="A16" s="307" t="s">
        <v>721</v>
      </c>
      <c r="B16" s="308" t="s">
        <v>722</v>
      </c>
      <c r="C16" s="309" t="str">
        <f>'COTAÇÃO DIÁRIA'!D382</f>
        <v>FIR</v>
      </c>
      <c r="D16" s="309">
        <f>'COTAÇÃO DIÁRIA'!F382</f>
        <v>18</v>
      </c>
      <c r="E16" s="309">
        <f>'COTAÇÃO DIÁRIA'!H382</f>
        <v>15</v>
      </c>
      <c r="F16" s="309">
        <f>'COTAÇÃO DIÁRIA'!I244</f>
        <v>33.33333333333334</v>
      </c>
      <c r="G16" s="309" t="str">
        <f>'COTAÇÃO DIÁRIA'!J379</f>
        <v>PR</v>
      </c>
    </row>
    <row r="17" spans="1:7" ht="24.75">
      <c r="A17" s="307" t="s">
        <v>723</v>
      </c>
      <c r="B17" s="308" t="s">
        <v>707</v>
      </c>
      <c r="C17" s="309" t="str">
        <f>'COTAÇÃO DIÁRIA'!D255</f>
        <v>FIR</v>
      </c>
      <c r="D17" s="309">
        <f>'COTAÇÃO DIÁRIA'!F255</f>
        <v>25</v>
      </c>
      <c r="E17" s="309">
        <f>'COTAÇÃO DIÁRIA'!H255</f>
        <v>20</v>
      </c>
      <c r="F17" s="309">
        <f>'COTAÇÃO DIÁRIA'!I245</f>
        <v>0</v>
      </c>
      <c r="G17" s="309" t="str">
        <f>'COTAÇÃO DIÁRIA'!J255</f>
        <v>PR/SP</v>
      </c>
    </row>
    <row r="18" spans="1:7" ht="24.75">
      <c r="A18" s="307" t="s">
        <v>724</v>
      </c>
      <c r="B18" s="308" t="s">
        <v>725</v>
      </c>
      <c r="C18" s="309" t="str">
        <f>'COTAÇÃO DIÁRIA'!D266</f>
        <v>FIR</v>
      </c>
      <c r="D18" s="309">
        <f>'COTAÇÃO DIÁRIA'!F266</f>
        <v>23</v>
      </c>
      <c r="E18" s="309">
        <f>'COTAÇÃO DIÁRIA'!H266</f>
        <v>20</v>
      </c>
      <c r="F18" s="309">
        <f>'COTAÇÃO DIÁRIA'!I266</f>
        <v>15</v>
      </c>
      <c r="G18" s="309" t="str">
        <f>'COTAÇÃO DIÁRIA'!J266</f>
        <v>PR/SP</v>
      </c>
    </row>
    <row r="19" spans="1:7" ht="24.75">
      <c r="A19" s="307" t="s">
        <v>726</v>
      </c>
      <c r="B19" s="308" t="s">
        <v>727</v>
      </c>
      <c r="C19" s="309" t="str">
        <f>'COTAÇÃO DIÁRIA'!D409</f>
        <v>EST</v>
      </c>
      <c r="D19" s="309">
        <f>'COTAÇÃO DIÁRIA'!F409</f>
        <v>10</v>
      </c>
      <c r="E19" s="309">
        <f>'COTAÇÃO DIÁRIA'!H409</f>
        <v>10</v>
      </c>
      <c r="F19" s="309">
        <f>'COTAÇÃO DIÁRIA'!I409</f>
        <v>0</v>
      </c>
      <c r="G19" s="309" t="str">
        <f>'COTAÇÃO DIÁRIA'!J409</f>
        <v>PR</v>
      </c>
    </row>
    <row r="20" spans="1:7" ht="24.75">
      <c r="A20" s="307" t="s">
        <v>728</v>
      </c>
      <c r="B20" s="308" t="s">
        <v>716</v>
      </c>
      <c r="C20" s="309" t="str">
        <f>'COTAÇÃO DIÁRIA'!D273</f>
        <v>FIR</v>
      </c>
      <c r="D20" s="309">
        <f>'COTAÇÃO DIÁRIA'!F273</f>
        <v>35</v>
      </c>
      <c r="E20" s="309">
        <f>'COTAÇÃO DIÁRIA'!H273</f>
        <v>30</v>
      </c>
      <c r="F20" s="309">
        <f>'COTAÇÃO DIÁRIA'!I273</f>
        <v>16.66666666666667</v>
      </c>
      <c r="G20" s="309" t="str">
        <f>'COTAÇÃO DIÁRIA'!J273</f>
        <v>PR/SP/ES</v>
      </c>
    </row>
    <row r="21" spans="1:7" ht="24.75">
      <c r="A21" s="307" t="s">
        <v>729</v>
      </c>
      <c r="B21" s="308" t="s">
        <v>730</v>
      </c>
      <c r="C21" s="309" t="str">
        <f>'COTAÇÃO DIÁRIA'!D282</f>
        <v>FIR</v>
      </c>
      <c r="D21" s="309">
        <f>'COTAÇÃO DIÁRIA'!F282</f>
        <v>45</v>
      </c>
      <c r="E21" s="309">
        <f>'COTAÇÃO DIÁRIA'!H282</f>
        <v>40</v>
      </c>
      <c r="F21" s="309">
        <f>'COTAÇÃO DIÁRIA'!I282</f>
        <v>12.5</v>
      </c>
      <c r="G21" s="309" t="str">
        <f>'COTAÇÃO DIÁRIA'!J282</f>
        <v>SP</v>
      </c>
    </row>
    <row r="22" spans="1:7" ht="24.75">
      <c r="A22" s="307" t="s">
        <v>731</v>
      </c>
      <c r="B22" s="308" t="s">
        <v>707</v>
      </c>
      <c r="C22" s="309" t="str">
        <f>'COTAÇÃO DIÁRIA'!D14</f>
        <v>EST</v>
      </c>
      <c r="D22" s="309">
        <f>'COTAÇÃO DIÁRIA'!F14</f>
        <v>32</v>
      </c>
      <c r="E22" s="309">
        <f>'COTAÇÃO DIÁRIA'!H14</f>
        <v>32</v>
      </c>
      <c r="F22" s="309">
        <f>'COTAÇÃO DIÁRIA'!I14</f>
        <v>0</v>
      </c>
      <c r="G22" s="309" t="str">
        <f>'COTAÇÃO DIÁRIA'!J14</f>
        <v>PR/SP</v>
      </c>
    </row>
    <row r="23" spans="1:7" ht="24.75">
      <c r="A23" s="307" t="s">
        <v>732</v>
      </c>
      <c r="B23" s="308" t="s">
        <v>733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4.75">
      <c r="A24" s="307" t="s">
        <v>691</v>
      </c>
      <c r="B24" s="308" t="s">
        <v>705</v>
      </c>
      <c r="C24" s="309" t="str">
        <f>'COTAÇÃO DIÁRIA'!D30</f>
        <v>EST</v>
      </c>
      <c r="D24" s="309">
        <f>'COTAÇÃO DIÁRIA'!F30</f>
        <v>18</v>
      </c>
      <c r="E24" s="309">
        <f>'COTAÇÃO DIÁRIA'!H30</f>
        <v>18</v>
      </c>
      <c r="F24" s="309">
        <f>'COTAÇÃO DIÁRIA'!I30</f>
        <v>0</v>
      </c>
      <c r="G24" s="309" t="str">
        <f>'COTAÇÃO DIÁRIA'!J30</f>
        <v>PR/SC/SP</v>
      </c>
    </row>
    <row r="25" spans="1:7" ht="24.75">
      <c r="A25" s="307" t="s">
        <v>734</v>
      </c>
      <c r="B25" s="308" t="s">
        <v>735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4.75">
      <c r="A26" s="307" t="s">
        <v>736</v>
      </c>
      <c r="B26" s="308" t="s">
        <v>737</v>
      </c>
      <c r="C26" s="309" t="str">
        <f>'COTAÇÃO DIÁRIA'!D56</f>
        <v>EST</v>
      </c>
      <c r="D26" s="309">
        <f>'COTAÇÃO DIÁRIA'!F56</f>
        <v>38</v>
      </c>
      <c r="E26" s="309">
        <f>'COTAÇÃO DIÁRIA'!H56</f>
        <v>38</v>
      </c>
      <c r="F26" s="309">
        <f>'COTAÇÃO DIÁRIA'!I56</f>
        <v>0</v>
      </c>
      <c r="G26" s="309" t="str">
        <f>'COTAÇÃO DIÁRIA'!J56</f>
        <v>PR/SP</v>
      </c>
    </row>
    <row r="27" spans="1:7" ht="24.75">
      <c r="A27" s="307" t="s">
        <v>738</v>
      </c>
      <c r="B27" s="308" t="s">
        <v>733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4.75">
      <c r="A28" s="307" t="s">
        <v>739</v>
      </c>
      <c r="B28" s="308" t="s">
        <v>740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4.75">
      <c r="A29" s="307" t="s">
        <v>741</v>
      </c>
      <c r="B29" s="308" t="s">
        <v>707</v>
      </c>
      <c r="C29" s="309" t="str">
        <f>'COTAÇÃO DIÁRIA'!D102</f>
        <v>EST</v>
      </c>
      <c r="D29" s="309">
        <f>'COTAÇÃO DIÁRIA'!F102</f>
        <v>40</v>
      </c>
      <c r="E29" s="309">
        <f>'COTAÇÃO DIÁRIA'!H102</f>
        <v>40</v>
      </c>
      <c r="F29" s="309">
        <f>'COTAÇÃO DIÁRIA'!I102</f>
        <v>0</v>
      </c>
      <c r="G29" s="309" t="str">
        <f>'COTAÇÃO DIÁRIA'!J102</f>
        <v>BA/PE</v>
      </c>
    </row>
    <row r="30" spans="1:7" ht="24.75">
      <c r="A30" s="307" t="s">
        <v>742</v>
      </c>
      <c r="B30" s="308" t="s">
        <v>146</v>
      </c>
      <c r="C30" s="309" t="str">
        <f>'COTAÇÃO DIÁRIA'!D118</f>
        <v>EST</v>
      </c>
      <c r="D30" s="309">
        <f>'COTAÇÃO DIÁRIA'!F118</f>
        <v>0.85</v>
      </c>
      <c r="E30" s="309">
        <f>'COTAÇÃO DIÁRIA'!H118</f>
        <v>0.85</v>
      </c>
      <c r="F30" s="309">
        <f>'COTAÇÃO DIÁRIA'!I118</f>
        <v>0</v>
      </c>
      <c r="G30" s="309" t="str">
        <f>'COTAÇÃO DIÁRIA'!J118</f>
        <v>SP/GO</v>
      </c>
    </row>
    <row r="31" spans="1:7" ht="24.75">
      <c r="A31" s="307" t="s">
        <v>743</v>
      </c>
      <c r="B31" s="308" t="s">
        <v>744</v>
      </c>
      <c r="C31" s="309" t="str">
        <f>'COTAÇÃO DIÁRIA'!D110</f>
        <v>EST</v>
      </c>
      <c r="D31" s="309">
        <f>'COTAÇÃO DIÁRIA'!F110</f>
        <v>38</v>
      </c>
      <c r="E31" s="309">
        <f>'COTAÇÃO DIÁRIA'!H110</f>
        <v>38</v>
      </c>
      <c r="F31" s="309">
        <f>'COTAÇÃO DIÁRIA'!I110</f>
        <v>0</v>
      </c>
      <c r="G31" s="309" t="str">
        <f>'COTAÇÃO DIÁRIA'!J110</f>
        <v>BA/RRN/SP</v>
      </c>
    </row>
    <row r="32" spans="1:7" ht="24.75">
      <c r="A32" s="307" t="s">
        <v>745</v>
      </c>
      <c r="B32" s="308" t="s">
        <v>746</v>
      </c>
      <c r="C32" s="309" t="str">
        <f>'COTAÇÃO DIÁRIA'!D66</f>
        <v>EST</v>
      </c>
      <c r="D32" s="309">
        <f>'COTAÇÃO DIÁRIA'!F66</f>
        <v>32</v>
      </c>
      <c r="E32" s="309">
        <f>'COTAÇÃO DIÁRIA'!H66</f>
        <v>32</v>
      </c>
      <c r="F32" s="309">
        <f>'COTAÇÃO DIÁRIA'!I66</f>
        <v>0</v>
      </c>
      <c r="G32" s="309" t="str">
        <f>'COTAÇÃO DIÁRIA'!J64</f>
        <v>PR/SP</v>
      </c>
    </row>
    <row r="33" spans="1:7" ht="24.75">
      <c r="A33" s="307" t="s">
        <v>747</v>
      </c>
      <c r="B33" s="308" t="s">
        <v>748</v>
      </c>
      <c r="C33" s="309" t="str">
        <f>'COTAÇÃO DIÁRIA'!D145</f>
        <v>FRA</v>
      </c>
      <c r="D33" s="309">
        <f>'COTAÇÃO DIÁRIA'!F145</f>
        <v>38</v>
      </c>
      <c r="E33" s="309">
        <f>'COTAÇÃO DIÁRIA'!H145</f>
        <v>40</v>
      </c>
      <c r="F33" s="309">
        <f>'COTAÇÃO DIÁRIA'!I145</f>
        <v>-5</v>
      </c>
      <c r="G33" s="309" t="str">
        <f>'COTAÇÃO DIÁRIA'!J145</f>
        <v>PR/SP</v>
      </c>
    </row>
    <row r="34" spans="1:7" ht="24.75">
      <c r="A34" s="307" t="s">
        <v>749</v>
      </c>
      <c r="B34" s="308" t="s">
        <v>750</v>
      </c>
      <c r="C34" s="309" t="str">
        <f>'COTAÇÃO DIÁRIA'!D420</f>
        <v>EST</v>
      </c>
      <c r="D34" s="309">
        <f>'COTAÇÃO DIÁRIA'!F420</f>
        <v>80</v>
      </c>
      <c r="E34" s="309">
        <f>'COTAÇÃO DIÁRIA'!H420</f>
        <v>80</v>
      </c>
      <c r="F34" s="309">
        <f>'COTAÇÃO DIÁRIA'!I420</f>
        <v>0</v>
      </c>
      <c r="G34" s="309" t="str">
        <f>'COTAÇÃO DIÁRIA'!J420</f>
        <v>PR/SP</v>
      </c>
    </row>
    <row r="35" spans="1:7" ht="24.7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751</v>
      </c>
      <c r="B37" s="310"/>
      <c r="C37" s="311" t="s">
        <v>752</v>
      </c>
      <c r="D37" s="311"/>
      <c r="E37" s="311"/>
      <c r="F37" s="311"/>
      <c r="G37" s="312"/>
    </row>
    <row r="38" spans="1:7" ht="20.25">
      <c r="A38" s="310" t="s">
        <v>753</v>
      </c>
      <c r="B38" s="310"/>
      <c r="C38" s="313" t="s">
        <v>754</v>
      </c>
      <c r="D38" s="313"/>
      <c r="E38" s="310"/>
      <c r="F38" s="310"/>
      <c r="G38" s="310"/>
    </row>
    <row r="39" spans="1:7" ht="20.25">
      <c r="A39" s="310" t="s">
        <v>755</v>
      </c>
      <c r="B39" s="310"/>
      <c r="C39" s="313" t="s">
        <v>756</v>
      </c>
      <c r="D39" s="313"/>
      <c r="E39" s="310"/>
      <c r="F39" s="310"/>
      <c r="G39" s="310"/>
    </row>
    <row r="40" spans="1:7" ht="20.25">
      <c r="A40" s="310" t="s">
        <v>757</v>
      </c>
      <c r="B40" s="310"/>
      <c r="C40" s="313" t="s">
        <v>758</v>
      </c>
      <c r="D40" s="313"/>
      <c r="E40" s="310"/>
      <c r="F40" s="310"/>
      <c r="G40" s="310"/>
    </row>
    <row r="41" spans="1:7" ht="20.25">
      <c r="A41" s="310" t="s">
        <v>759</v>
      </c>
      <c r="B41" s="310"/>
      <c r="C41" s="313" t="s">
        <v>760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761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</dc:creator>
  <cp:keywords/>
  <dc:description/>
  <cp:lastModifiedBy>Amilton Pires</cp:lastModifiedBy>
  <cp:lastPrinted>2013-07-24T11:30:58Z</cp:lastPrinted>
  <dcterms:created xsi:type="dcterms:W3CDTF">1999-10-06T13:54:00Z</dcterms:created>
  <dcterms:modified xsi:type="dcterms:W3CDTF">2013-07-24T11:27:58Z</dcterms:modified>
  <cp:category/>
  <cp:version/>
  <cp:contentType/>
  <cp:contentStatus/>
  <cp:revision>1846</cp:revision>
</cp:coreProperties>
</file>